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ADMPRE05\Documents\FINANCIERA\2025\Requerimientos\Concejo\Edward Arias\Proposiciones\6. Proposición 249 del 12 de febrero de 2025 TESORERIA - CxP\"/>
    </mc:Choice>
  </mc:AlternateContent>
  <xr:revisionPtr revIDLastSave="0" documentId="13_ncr:1_{B9A333E7-048A-4BA2-9C42-7E69A5A63F49}" xr6:coauthVersionLast="47" xr6:coauthVersionMax="47" xr10:uidLastSave="{00000000-0000-0000-0000-000000000000}"/>
  <bookViews>
    <workbookView xWindow="-120" yWindow="-120" windowWidth="20730" windowHeight="11160" firstSheet="1" activeTab="1" xr2:uid="{00000000-000D-0000-FFFF-FFFF00000000}"/>
  </bookViews>
  <sheets>
    <sheet name="BASE" sheetId="1" state="hidden" r:id="rId1"/>
    <sheet name="CONVENIOS" sheetId="3" r:id="rId2"/>
  </sheets>
  <definedNames>
    <definedName name="_xlnm._FilterDatabase" localSheetId="0" hidden="1">BASE!$A$1:$F$166</definedName>
    <definedName name="_xlnm._FilterDatabase" localSheetId="1" hidden="1">CONVENIOS!$A$3:$F$9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3" l="1"/>
  <c r="D8" i="3" l="1"/>
</calcChain>
</file>

<file path=xl/sharedStrings.xml><?xml version="1.0" encoding="utf-8"?>
<sst xmlns="http://schemas.openxmlformats.org/spreadsheetml/2006/main" count="310" uniqueCount="242">
  <si>
    <t>OBJETO</t>
  </si>
  <si>
    <t xml:space="preserve">VIGENCIA </t>
  </si>
  <si>
    <t xml:space="preserve">NUMERO DE CONVENIO </t>
  </si>
  <si>
    <t xml:space="preserve">VALOR TOTAL DEL CONVENIO </t>
  </si>
  <si>
    <t xml:space="preserve">FECHA DE INICIO </t>
  </si>
  <si>
    <t xml:space="preserve">FECHA
 DE TERMINACIÓN </t>
  </si>
  <si>
    <t xml:space="preserve">Realizar  actividades del plan de intervenciones colectivas en el distrito  capital  en concordancia  con las normas   que regulan  el sistema  general  de seguridad  social en salud, el plan territorial en salud , de acuerdo con las necesidades y prioridades de la población  en la ciudad , mediante  la implementación  de acciones de promoción de la salud  prevención  de la enfermedad , vigilancia  en salud  publica  y ambiental  y gestión  de salud </t>
  </si>
  <si>
    <t xml:space="preserve">Aunar esfuerzos administrativos  y financieros  para garantizar   la continuidad  en la prestación  del servicio  publico esencial en salud en el contexto de las Subredes Integradas  de Servicios de Salud </t>
  </si>
  <si>
    <t>Aunar esfuerzos técnicos , administrativos y financieros para el fortalecimiento de los servicios de salud dirigidos a la primera Infancia , Infancia  y Adolescencia , en el marco del modelo de Atención Integral en Salud para el D.C
FFDS-CD-0915-2018</t>
  </si>
  <si>
    <t>050</t>
  </si>
  <si>
    <t>Aunar esfuerzos  para fortalecer la gestión  integral en la respuesta sanitaria en el ámbito  prehospitalario en las urgencias, emergencias y potenciales desastres  dentro  del Sistema de Emergencia Médicas (Subred Integrada de Servicios de Salud SUR E.S.E.) APH
FFDS-CD-0050-2019</t>
  </si>
  <si>
    <t>599068</t>
  </si>
  <si>
    <t>Aunar esfuerzos administrativos , técnicos  y financieros  para el desarrollo  del proceso  de preparación  para  la  postulación  de Acreditación según decreto 903 del 2014 y Resolución 2082 del  2014  del ministerio de Salud y Protección   Social  en cada una de las  cuatro  Subredes Integradas de Servicios de  Salud en el marco del  modelo de atención Integral en Salud 
FFDS-CD-0635-2018</t>
  </si>
  <si>
    <t>676945</t>
  </si>
  <si>
    <t>Aunar esfuerzos administrativos, técnicos  y financieros  para el fortalecimiento de la ruta de salud mental en cada una de las cuatro Subredes Integradas de Servicio de Salud en el marco del Modelo de Atención Integral en  Salud 
FFDS-CD-1019-2018</t>
  </si>
  <si>
    <t>Aunar  esfuerzos  administrativos , técnicos  y financieros  para garantizar   la continuidad  en la prestación de Servicios   públicos esenciales  de la Salud en las Subredes  Integradas  de Servicios  de Salud  en el marco  del modelo de atención Integral en Salud 
FFDS-CD-0733-2018</t>
  </si>
  <si>
    <t>Aunar esfuerzos administrativos, técnicos y financieros para mejorar las capacidades tecnico-cientificas de las Subredes en el marco de la implementación del modelo de excelencia en la Ruta Integral de Atención en Salud Materno Perinatal, y la Ruta Integral de Atención de Promoción y Mantenimiento de la Salud para la mujer y la Infancia, en los eventos priorizados en la RISS de Bogotá D.C.
FFDS-CD-1259-2018</t>
  </si>
  <si>
    <t>675031</t>
  </si>
  <si>
    <t>546747</t>
  </si>
  <si>
    <t>657973</t>
  </si>
  <si>
    <t>682494</t>
  </si>
  <si>
    <t>0827</t>
  </si>
  <si>
    <t>Aunar  esfuerzo  administrativos  y financieros  para garantizar la continuidad  en la prestación del servicios  publico esencial en salud , mediante la destinación de recursos  de subsidio a la oferta  para cofinanciar los aportes patronales de la Subred Integrada de Servicios  de Salud  Sur E.S.E</t>
  </si>
  <si>
    <t>Aunar esfuerzos  técnicos , administrativos y financieros para el fortalecimiento de los servicios Materno Perinatales  en el marco del modelo de atención integral en salud para el D.C 
FFDS-CD-0914-2018</t>
  </si>
  <si>
    <t>Aunar esfuerzos administrativos y financieros para garantizar la continuidad en la prestación del servicio público esencial de salud en el marco de la reorganización de Subredes Integradas en Servicios de Salud y del Modelo de atención Integral en Salud, mediante la unificación y fortalecimiento del servicio de Call Center para los usuarios de la Red Distrital prestadora de Servicios de salud, con calidad, eficiencia y efectividad.</t>
  </si>
  <si>
    <t>Aunar esfuerzos para diseñar e implementar acciones en el marco de las políticas publicas de Participación social en salud y servicio  a la ciudadanía , que mejoren la calidad de la atención en los servicios de salud a la ciudadanía en la Subred Integrada de Prestación de Servicios de Salud SUR</t>
  </si>
  <si>
    <t>Aunar esfuerzos administrativos , técnicos y financieros para el desarrollo  del proceso de preparación  para la postulación de Acreditación  según decreto 903 del 2014 y  Resolución  2082 del 2014 del Ministerio de Salud y Protección Social en las Subredes Integradas de Servicios de Salud  en el marco  del Modelos de Atención Integrado en Salud 
FFDS-CD-0688-2019</t>
  </si>
  <si>
    <t>Aunar esfuerzos administrativos, tánicos y financieros para la operación del Programa Ruta Saludable en el D.C., en el contexto de las redes integrales de servicios de salud.</t>
  </si>
  <si>
    <t xml:space="preserve">Aunar esfuerzos administrativos , técnicos y financieros  para el fortalecimiento  de las  Subredes Integradas de Servicio de Salud E.S.E , en el marco  del Modelo de Atención Integral en Salud </t>
  </si>
  <si>
    <t>Aunar esfuerzos administrativos, técnicos y financieros para la implementación de procesos de mejora de la gestión clínica y la consolidación de la estructura operativa del Sistema Único de Habilitación y Acreditación  de la Red Integrada  de Servicios de Salud en el marco del modelo de Atención Integral en Salud</t>
  </si>
  <si>
    <t>Aunar esfuerzos administrativos, tánicos y financieros para garantizar la continuidad del  Programa Ruta Saludable, en el marco del modelo de atención integral en salud.</t>
  </si>
  <si>
    <t xml:space="preserve">Entregar a titulo gratuito los vehículos tipo ambulancia de propiedad del Fondo Financiero Distrital de Salud recibidos producto de preacuerdo celebrado ante la fiscalía general de la nación, con el señor Juan Carlos Aldana Aldana a la Subred Integrada de Servicios de Salud Sur ESE. ALCANCE DE OBJETO: Entregar diecinueve (19) vehículos tipo ambulancia, los cuales deberán ser destinados a la Prestación de los servicios de salud, de conformidad con lo establecido en la resolución No 02003 de 2014 " Por la cual se definen los procedimientos y condiciones de inscripción de los prestadores de servicios de salud y de habilitación de servicios de salud expedida por el ministerio de salud y protección social, o normatividad que lo regule                                                                                                                                                                                                                                                                                                                                                                                                                                                                                                                                                                                                                                                                                                                                                                                                                                                                                                                                                                                                                                                                                                                                                                                                                                                                                                                                                                                                                                                                                                                                                                                                                                                                                                                                                                         </t>
  </si>
  <si>
    <t>Aunar esfuerzos administrativos , técnicos y financieros  para el desarrollo de estrategias de atención domiciliaria - hospitalización domiciliaria , en el marco del reordenamiento de servicios de las Subredes Integradas de Servicios de Salud AMED</t>
  </si>
  <si>
    <t>0702</t>
  </si>
  <si>
    <t>0743</t>
  </si>
  <si>
    <t>0736</t>
  </si>
  <si>
    <t>672</t>
  </si>
  <si>
    <t>0744</t>
  </si>
  <si>
    <t>0847</t>
  </si>
  <si>
    <t xml:space="preserve">Aunar esfuerzos administrativos, técnicos y financieros para el Fortalecimiento de las Subredes Integradas de Servicios de Salud ESE, con el fin de garantizar la prestación del servicio, en el marco del Modelo de Atención Integral en Salud </t>
  </si>
  <si>
    <t>Entregar a titulo gratuito los vehículos tipo ambulancia de propiedad del FFDS recibidos en producto del preacuerdo celebrado ante la fiscalía General de la Nación con el señor Juan Carlos Aldana Aldana a las subredes Integradas de Servicios de Salud Norte y Sur ESE ALCANCE DEL OBJETO: Entregar Dieciséis (16) vehículos tipo ambulancia los cuales deberán ser destinados a la prestación de servicios de salud de conformidad con lo establecido en la resolución No. 02003 de 2014 " por la cual se definen los procedimientos y condiciones de inscripción de los prestadores de servicios de salud y de habilitación se servicios de salud", expedida por el Ministerio de Salud y Protección Social o la norma que regule.</t>
  </si>
  <si>
    <t xml:space="preserve">“Aunar esfuerzos administrativos, técnicos  y financieros para mejorar las capacidades técnico-científicas de las subredes en el marco de la implementación del modelo de excelencia en la Ruta Integral de Atención en Salud Materno Perinatal,  y la Ruta Integral de Atención de Promoción y Mantenimiento de la Salud para la Mujer y la Infancia, en los eventos priorizados en la RISS de Bogotá D.C.”. </t>
  </si>
  <si>
    <t xml:space="preserve">Aunar esfuerzos técnicos, administrativos y financieros para la implementación de la Ruta de Promoción y Mantenimiento de la Salud en el marco del modelo de atención integral en salud para el D.C.”. </t>
  </si>
  <si>
    <t xml:space="preserve">Aunar esfuerzos administrativos , técnicos y financieros para el fortalecimiento  de la ruta de Trauma, Agresiones  y Violencia de las Subredes Integradas de Salud  en el marco del Modelo De Atención Integral en Salud </t>
  </si>
  <si>
    <t>Aunar esfuerzos para implementar acciones de Fortalecimiento  de la Participación  Social y Servicio a la Ciudadanía  en Salud , en el marco estratégico  y operacional de las políticas de salud con enfoque diferencial en la Subred Integrada  de Prestación de Servicios de Salud  Sur E.S.E</t>
  </si>
  <si>
    <t xml:space="preserve">Aunar  esfuerzos administrativos , técnicos  y financieros  para el fortalecimiento  de las Subredes  Integradas  de Servicios  de Salud E.S.E  en el marco del modelo de atención  Integral en Salud </t>
  </si>
  <si>
    <t xml:space="preserve">Aunar esfuerzos administrativos, técnicos, y financieros para el fortalecimiento en la implementación de la Ruta Integral de Atención en Salud Cardio Cerebro Vascular Metabólica en los eventos priorizados: Hipertensión Arterial, Diabetes Mellitus tipo 2 en las 4 Subredes Integradas de Servicios de Salud E.S.E de Bogotá D.C..”. </t>
  </si>
  <si>
    <t xml:space="preserve">Aunar esfuerzos administrativos, técnicos y financieros para el fortalecimiento de la Ruta de Salud Mental de las Subredes Integradas de Servicios de Salud en el marco del Modelo de Atención Integral en Salud. </t>
  </si>
  <si>
    <t>Aunar esfuerzos  administrativos , técnicos  y financieros  para el fortalecimiento  en la implementación  de la Ruta Integral  de Atención  en Salud Enfermedades Respiratorias  Crónicas  en las 4 Subredes Integradas de Servicios de Salud E.S.E de Bogotá D.C 
FFDS-CD-0744-2019</t>
  </si>
  <si>
    <t>Aunar esfuerzos administrativos, técnicos y financieros para garantizar la continuidad del Programa de Atención Medica Domiciliaria, en el marco de atención integral en salud (AMED)</t>
  </si>
  <si>
    <t>Aunar esfuerzos  administrativos  y financieros  para garantizar  la continuidad  en la  prestación del servicios publico  esencial  de salud  mediante  el fortalecimiento  del servicios de Call Center  para los usuarios  de la Red  Distrital Prestadora de Servicios de Salud , con calidad , eficiencia  y efectividad , en el marco  del modelo  de Atención  Integral  en Salud 
FFDS-CD-0180-2019</t>
  </si>
  <si>
    <t>1417010 (102)</t>
  </si>
  <si>
    <t>0013</t>
  </si>
  <si>
    <t>0028</t>
  </si>
  <si>
    <t>2031129</t>
  </si>
  <si>
    <t>1584626</t>
  </si>
  <si>
    <t>Aunar esfuerzos para la actualización, soporte y nuevos desarrollos del Sistema Integrado de Información Hospitalario (HIS) a la ultima versión liberada, para la Subred Integrada de Servicios de Salud Sur E.S.E.</t>
  </si>
  <si>
    <t>Aunar esfuerzos para el fortalecimiento de la gestión integral en respuesta sanitaria en el ámbito prehospitalario en las urgencias emergencias y potenciales desastres en el marco del sistemas de emergencias médicas (Subred Integrada de Servicios de Salud Sur ESE)</t>
  </si>
  <si>
    <t>Aunar esfuerzos administrativos, tecnicos y financieros con el objetivo de garantizar la prestación de servicio de salud en la red hospitalaria en la ciudad de Bogotá, como parte de la respuesta ante la emergencia sanitaria causada por el coronavirus (COVID- 19). Telexperticia</t>
  </si>
  <si>
    <t>Aunar esfuerzos administrativos, técnicos y financieros para garantizar la prestación del servicio de salud en las Subredes Integradas de Servicios de Salud en el marco del modelo de salud (Fortalecimiento - Desempeño)</t>
  </si>
  <si>
    <t>Aunar esfuerzos para el fortalecimiento de la gestión sanitaria de la población afectada por situaciones de urgencias, emergencias o desastre, así como la atención inicial de urgencias en el ámbito extra hospitalario incluida la atención pre hospitalaria (Programa de Atención Prehospitalaria), con prestadores públicos o privados como componentes del Sistema de Emergencias Médicas - SEM Subred Integrada de Servicios de Salud Sur E.S.E. (APH)
FFDS-CD-2860-2020</t>
  </si>
  <si>
    <t>Aunar esfuerzos tecnicos y administrativos para fortalecer el Plan de Expansión Distrital, ampliando la capacidad instalada hospitalaria de Bogota para el Servicio de Unidades de Cuidados Intensivos de las cuatro subredes adscritas al Distrito Capital , en el marco de la Emergencia generada por el Covid -19</t>
  </si>
  <si>
    <t>“Realizar actividades del Plan de Intervenciones Colectivas en el Distrito Capital en concordancia con las normas que regulan el Sistema General de Seguridad Social en Salud, el Plan Territorial de Salud, de acuerdo con las necesidades y prioridades de la población en la ciudad, mediante la implementación de acciones de promoción de la Salud, prevención de la enfermedad, Vigilancia en Salud Pública y Ambiental y Gestión de la Salud Pública”. PIC
FFDS-CD-1106-2020</t>
  </si>
  <si>
    <t>1964524</t>
  </si>
  <si>
    <t>Aunar esfuerzos para implementar acciones de fortalecimiento de las políticas de Participación Social en salud y Servicio a la Ciudadanía, para la ejecución de acciones estratégicas y operacionales con enfoque diferencial en la Subred Integrada de Servicios de Salud Sur E.S.E</t>
  </si>
  <si>
    <t>Aunar esfuerzos para el desarrollo  y ejecución del proyecto  denominado  "adquisición y reposición de dotación de servicios de control especial  para la unidad medica hospitalaria especializada UMHE el Tunal  de la Subred Integrada de Servicios de Salud  Sur E.S.E.
FFDS-CD-1130-2018</t>
  </si>
  <si>
    <t>2353360</t>
  </si>
  <si>
    <t>0024</t>
  </si>
  <si>
    <t xml:space="preserve"> 1842457</t>
  </si>
  <si>
    <t>2049126</t>
  </si>
  <si>
    <t>0029</t>
  </si>
  <si>
    <t>0018</t>
  </si>
  <si>
    <t>0019</t>
  </si>
  <si>
    <t>0021</t>
  </si>
  <si>
    <t>0022</t>
  </si>
  <si>
    <t>0023</t>
  </si>
  <si>
    <t>0030</t>
  </si>
  <si>
    <t>0026</t>
  </si>
  <si>
    <t>0031</t>
  </si>
  <si>
    <t>2074274</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</si>
  <si>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
FFDS-CD-0567-2021 - PIC</t>
  </si>
  <si>
    <t>Aunar esfuerzos administrativos, técnicos y financieros para dar continuidad a la Implementación de la Ruta Integral de Atención en Salud: Agresiones, Accidentes, Trauma y Violencias en las Subredes Integradas de Servicios de Salud en el marco del Modelo de Salud</t>
  </si>
  <si>
    <t>Aunar esfuerzos administrativos y financieros para garantizar la continuidad en la prestación del servicio publico esencial de salud mediante el fortalecimiento del servicio de Call Center para los usuarios de la Red Distrital Prestadora de Servicios de Salud, con calidad, eficiencia y efectividad, en el marco del modelo de Atención Integral en Salud.</t>
  </si>
  <si>
    <t>Aunar esfuerzos administrativos, técnicos y financieros para el mantenimiento del sistema único de habilitación y de las unidades de servicios de salud acreditadas y avanzar en el proceso de postulación y acreditación según lineamientos del MSPS en las SISS en el marco del modelo de salud en las Subred Integrada de Servicios de Salud Sur E.S.E.
(Acreditación)</t>
  </si>
  <si>
    <t>Aunar esfuerzos administrativos, técnicos y financieros para la implementación de la Ruta Integral en Salud de Nutrición en las Subredes Integradas de Servicios de Salud en el marco del Modelo de Atención en Salud</t>
  </si>
  <si>
    <t xml:space="preserve">Aunar esfuerzos administrativos, técnicos y financieros para dar continuidad a la implementación de la Ruta Integral de Atención en Salud en edad fértil, gestante y recién nacido en las Subredes Integradas de Servicios de Salud, en el marco del Modelo de Salud”, </t>
  </si>
  <si>
    <t>Aunar esfuerzos administrativos, técnicos y financieros para dar continuidad a la implementación de la Ruta Integral de Atención en Salud Promoción y Mantenimiento de las Subredes Integradas de Servicios de Salud en el marco del Modelo de Salud.</t>
  </si>
  <si>
    <t>Aunar esfuerzos administrativos, técnicos, y financieros para dar continuidad en la implementación  de la Ruta Integral de Atención en Salud Enfermedades Respiratorias Crónicas en las Subredes Integradas de Servicios de Salud en el marco del Modelo Salud</t>
  </si>
  <si>
    <t>Aunar esfuerzos administrativos, técnicos, y financieros para el fortalecimiento de la Ruta de Atención integral en Salud de Trastornos del comportamiento debido al consumo de sustancias psicoactivas en sus diferentes tramos en las Subredes Integradas de Servicios de Salud en el marco del Modelo de Salud
FFDS-CD-022-2020</t>
  </si>
  <si>
    <t>Aunar esfuerzos administrativos, técnicos, y financieros para el fortalecimiento de la Ruta de Atención integral de Salud para Problemas y trastornos mentales en sus diferentes tramos en las Subredes Integradas de Servicios de Salud en el marco del Modelo de Salud”
FFDS-CD-0023-2020</t>
  </si>
  <si>
    <t>Aunar esfuerzos administrativos, técnicos y financieros para dar continuidad a la implementación de la Ruta Integral de Atención en Salud Cardio Cerebro Vascular Metabólica en las Subredes Integradas de Servicios de Salud E.S.E. en el marco del Modelo de Salud</t>
  </si>
  <si>
    <t>Aunar esfuerzos administrativos, técnicos y financieros para dar continuidad a la implementación de la estrategia de Atención Medica Domiciliaria con el fin de responder a la situación epidemiológica causada por el Coronavirus (COVID-19) en Bogotá en la Subred Integrada de Servicios de Salud Sur ESE</t>
  </si>
  <si>
    <t>Aunar esfuerzos administrativos, técnicos y financieros para garantizar la continuidad del programa Ruta de la Salud en las Subredes Integradas de servicios de Salud ESE, en el marco del modelo de salud.</t>
  </si>
  <si>
    <t>Aunar esfuerzos administrativos, técnicos y financieros para garantizar la continuidad de la estrategia de Atención Medica Domiciliaria en las Subredes Integradas de Servicios de Salud ESE, en el marco del Modelo de Salud
FFDS-CD-0031-2020</t>
  </si>
  <si>
    <t>Aunar esfuerzos para el fortalecimiento de la gestión integral en la respuesta sanitaria en el ámbito de la gestión de las Urgencias, Emergencias, Atención Inicial de Urgencias en el ámbito extrahospitalario (Programa de Atención Prehospitalaria) y atención domiciliaria en Bogotá, con prestadores públicos o privados como parte integral del Sistema de Emergencias Médicas – SEM 
FFDS-CD-0345-2021 (APH)</t>
  </si>
  <si>
    <t>Ejecutar y Operar la gestión de los programas de control de la Tuberculosis y de la Lepra o enfermedad de Hansen en Bogotá Distrito Capital
FFDS-CD-3012-2020</t>
  </si>
  <si>
    <t>Aunar esfuerzos administrativos, técnicos y financieros para el fortalecimiento de las Subredes Integradas de Servicios de Salud E.S.E  en el marco del modelo de atención Integral en Salud (CAPS)
FFDS-CD-0672-2019</t>
  </si>
  <si>
    <t>Aunar esfuerzos administrativos, técnicos, y financieros para el fortalecimiento en la implementación de la Ruta Integral de Atención en Salud Cardio Cerebro Vascular Metabólica en los eventos priorizados: Hipertensión Arterial, Diabetes Mellitus tipo 2 en las 4 Subredes Integradas de Servicios de Salud E.S.E de Bogotá D.C..”. 
FFDS-CD-0690-2019</t>
  </si>
  <si>
    <t>Aunar esfuerzos administrativos, técnicos y financieros para el fortalecimiento de la Ruta de Salud Mental  de las Subredes Integradas de Servicios de Salud en el marco del Modelo de Atención Integral en Salud. 
FFDS-CD-0696-2019</t>
  </si>
  <si>
    <t>“Aunar esfuerzos administrativos, técnicos  y financieros para mejorar las capacidades técnico-científicas de las subredes en el marco de la implementación del modelo de excelencia en la Ruta Integral de Atención en Salud Materno Perinatal,  y la Ruta Integral de Atención de Promoción y Mantenimiento de la Salud para la Mujer y la Infancia, en los eventos priorizados en la RISS de Bogotá D.C.”. 
FFDS-CD-0702-2019</t>
  </si>
  <si>
    <t>Aunar esfuerzos para implementar acciones de Fortalecimiento  de la Participación  Social y Servicio a la Ciudadanía  en Salud , en el marco estratégico  y operacional de las políticas de salud con enfoque diferencial en la Subred Integrada  de Prestación de Servicios de Salud  Sur E.S.E.
FFDS-CD-0736-2019</t>
  </si>
  <si>
    <t>Aunar esfuerzos  administrativos , técnicos  y financieros  para el fortalecimiento  en la implementación  de la Ruta Integral  de Atención en Salud Enfermedades Respiratorias Crónicas (RIAS EPOC) en las 4 Subredes Integradas de Servicios de Salud E.S:E de Bogotá D.C 
FFDS-CD-0744-2019</t>
  </si>
  <si>
    <t>Aunar esfuerzos administrativos , técnicos y financieros para el fortalecimiento  de la ruta de Trauma, Agresiones  y Violencia (RIAS TRAUMA, AGRESIONES, ...) de las Subredes Integradas de Salud  en el marco del Modelo De Atención Integral en Salud 
FFDS-CD-0802-2019</t>
  </si>
  <si>
    <t>Aunar esfuerzos administrativos, técnicos y financieros para garantizar la continuidad del  Programa Ruta Saludable, en el marco del modelo de atención integral en salud.
FFDS-CD-0827-2019</t>
  </si>
  <si>
    <t>Aunar esfuerzos para la actualización , soporte y nuevos desarrollos del Sistema Integrado de Información Hospitalario (HIS) a la ultima versión liberada, para la Subred Integrada de Servicios de Salud Sur E.S.E
FFDS-CD-0800-2019</t>
  </si>
  <si>
    <t>847</t>
  </si>
  <si>
    <t>Aunar esfuerzos administrativos, técnicos y financieros para garantizar la continuidad del Programa de Atención Medica Domiciliaria, en el marco de atención integral en salud
FFDS-CD-0847-2019</t>
  </si>
  <si>
    <t>1417010</t>
  </si>
  <si>
    <t>Aunar esfuerzos para el fortalecimiento de la gestión integral en respuesta sanitaria en el ámbito prehospitalario en las urgencias, emergencias y potenciales desastres en el marco del sistemas de emergencias médicas (Subred Integrada de Servicios de Salud Sur ESE) APH
FFDS-CD-0102-2020</t>
  </si>
  <si>
    <t>Aunar esfuerzos administrativos, técnicos y financieros con el objetivo de garantizar la prestación de servicio de salud en la red hospitalaria en la ciudad de Bogotá, como parte de la respuesta ante la emergencia sanitaria causada por el coronavirus (COVID- 19). Telexperticia
FFDS-CD-0013-2020</t>
  </si>
  <si>
    <t>Aunar esfuerzos administrativos, técnicos y financieros para dar continuidad a la implementación de la estrategia de Atención Medica Domiciliaria con el fin de responder a la situación epidemiológica causada por el Coronavirus (COVID-19) en Bogotá en la Subred Integrada de Servicios de Salud Sur ESE. 
FFDS-CD-1673-2020</t>
  </si>
  <si>
    <t>Aunar esfuerzos administrativos, técnicos y financieros para dar continuidad a la implementación de la Ruta Integral de Atención en Salud en edad fértil, gestante y recién nacido en las Subredes Integradas de Servicios de Salud, en el marco del Modelo de Salud” (Materno - Perinatal)
(LÍDERES)
FFDS-CD-0018-2020</t>
  </si>
  <si>
    <t>Aunar esfuerzos administrativos, técnicos y financieros para dar continuidad a la implementación de la Ruta Integral de Atención en Salud Promoción y Mantenimiento de las Subredes Integradas de Servicios de Salud en el marco del Modelo de Salud.
FFDS-CD-0019-2020</t>
  </si>
  <si>
    <t>Aunar esfuerzos administrativos, técnicos, y financieros para dar continuidad en la implementación de la Ruta Integral de Atención en Salud Enfermedades Respiratorias Crónicas en las Subredes Integradas de Servicios de Salud en el marco del Modelo Salud.
(EPOC - LÍDERES)
FFDS-CD-0021-2020</t>
  </si>
  <si>
    <t>Aunar esfuerzos administrativos, técnicos, y financieros para el fortalecimiento de la Ruta de Atención integral de Salud para Problemas y trastornos mentales en sus diferentes tramos en las Subredes Integradas de Servicios de Salud en el marco del Modelo de Salud
FFDS-CD-0023-2020</t>
  </si>
  <si>
    <t>Aunar esfuerzos administrativos, técnicos y financieros para dar continuidad a la Implementación de la Ruta Integral de Atención en Salud: Agresiones, Accidentes, Trauma y Violencias en las Subredes Integradas de Servicios de Salud en el marco del Modelo de Salud
(LÍDERES)
FFDS-CD-0024-2020</t>
  </si>
  <si>
    <t>Aunar esfuerzos administrativos y financieros para garantizar la continuidad en la prestación del servicio publico esencial de salud mediante el fortalecimiento del servicio de Call Center para los usuarios de la Red Distrital Prestadora de Servicios de Salud, con calidad, eficiencia y efectividad, en el marco del modelo de Atención Integral en Salud.
FFDS-CD-1921-2020</t>
  </si>
  <si>
    <t>2307027</t>
  </si>
  <si>
    <t>Aunar esfuerzos administrativos, técnicos y financieros para garantizar la continuidad del programa Ruta de la Salud en las Subredes Integradas de servicios de Salud ESE, en el marco del modelo de salud.
FFDS-CD-0026-2020</t>
  </si>
  <si>
    <t>Aunar esfuerzos administrativos, técnicos y financieros para garantizar la prestación del servicio de salud en las Subredes Integradas de Servicios de Salud en el marco del modelo de salud
(Desempeño / Fortalecimiento)
FFDS-CD-0028-2020</t>
  </si>
  <si>
    <t>Aunar esfuerzos para implementar acciones de fortalecimiento de las políticas de participación Social en salud y Servicio a la Ciudadanía, para la ejecución de acciones estratégicas y operacionales con enfoque diferencial en la Subred Integrada de Servicios de Salud Sur E.S.E
FFDS-CD-2676-2020</t>
  </si>
  <si>
    <t>Aunar esfuerzos administrativos, técnicos y financieros para la implementación de la Ruta Integral en Salud de Nutrición en las Subredes Integradas de Servicios de Salud en el marco del Modelo de Atención en Salud
FFDS-CD-0029-2020</t>
  </si>
  <si>
    <t>Aunar esfuerzos administrativos, técnicos y financieros para dar continuidad a la implementación de la Ruta Integral de Atención en Salud Cardio Cerebro Vascular Metabólica en las Subredes Integradas de Servicios de Salud E.S.E. en el marco del Modelo de Salud
FFDS-CD-0030-2020</t>
  </si>
  <si>
    <t>Aunar esfuerzos administrativos, técnicos y financieros para el mantenimiento del sistema único de habilitación y de las unidades de servicios de salud acreditadas y avanzar en el proceso de postulación y acreditación según lineamientos del MSPS en las SISS en el marco del modelo de salud en las Subred Integrada de Servicios de Salud Sur E.S.E.
(Acreditación)
FFDS-CD-2904-2020</t>
  </si>
  <si>
    <t>Aunar esfuerzos para el fortalecimiento de la gestión integral en la respuesta sanitaria en el ámbito de la gestión de las Urgencias, Emergencias, Atención Inicial de Urgencias en el ámbito extrahospitalario (Programa de Atención Prehospitalaria) y atención domiciliaria en Bogotá, con prestadores públicos o privados como parte integral del Sistema de Emergencias Médicas – SEM 
(APH) FFDS-CD-0345-2021</t>
  </si>
  <si>
    <t>2629050</t>
  </si>
  <si>
    <t>0003</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</si>
  <si>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FFDS-CD-0567-2021</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</si>
  <si>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
FFDS-CD-2067-2021</t>
  </si>
  <si>
    <t>Aunar esfuerzos administrativos, técnicos y financieros para garantizar la prestación del servicio de salud en las Subredes Integradas de Servicios de Salud en el marco del modelo de salud.</t>
  </si>
  <si>
    <t>2055128</t>
  </si>
  <si>
    <t>2058936</t>
  </si>
  <si>
    <t>Aunar esfuerzos   y recursos  administrativos , económicos  y técnicos  que permitan  efectuar  las acciones necesarias  para el desarrollo  integral  del proyecto  del Hospital de Usme ALCANCE  En cumplimiento del objeto  del convenio  las partes  se comprometen  de acuerdo  con los compromisos  de cada entidad  a desarrollar  las acciones  necesarias para  el adecuado  desarrollo del proyecto  que incluyen : Compra  de predio , Asesorías , estudios  y tramites  que se requieran  para la ejecución del convenio 
FFDS-CD-1070-2018</t>
  </si>
  <si>
    <t>Aunar esfuerzos recursos administrativos, económicos y técnicos que permitan efectuar las acciones necesarias para el desarrollo del proyecto adecuación reordenamiento y reforzamiento estructural de la unidad de prestación de servicios de Salud NAZARETH
FFDS-CD-2901-2020</t>
  </si>
  <si>
    <t>Aunar esfuerzos recursos administrativos, económicos y técnicos, que permitan efectuar las acciones necesarias para el desarrollo del proyecto adecuación, reordenamiento y reforzamiento estructural de la unidad de prestación de servicios de Salud SAN JUAN
FFDS-CD-2902-2020</t>
  </si>
  <si>
    <t>2594506</t>
  </si>
  <si>
    <t>0001</t>
  </si>
  <si>
    <t>0002</t>
  </si>
  <si>
    <t>0005</t>
  </si>
  <si>
    <t>0006</t>
  </si>
  <si>
    <t>0007</t>
  </si>
  <si>
    <t>0008</t>
  </si>
  <si>
    <t>0009</t>
  </si>
  <si>
    <t>0010</t>
  </si>
  <si>
    <t>0011</t>
  </si>
  <si>
    <t>0012</t>
  </si>
  <si>
    <t>0014</t>
  </si>
  <si>
    <t>2797839</t>
  </si>
  <si>
    <t>2806257</t>
  </si>
  <si>
    <t>2809122</t>
  </si>
  <si>
    <t>0015</t>
  </si>
  <si>
    <t>0016</t>
  </si>
  <si>
    <t>2854856</t>
  </si>
  <si>
    <t>2980595</t>
  </si>
  <si>
    <t>2986207</t>
  </si>
  <si>
    <t>Aunar esfuerzos para implementar acciones de fortalecimiento en el marco de las Políticas de Participación Social en Salud y Servicio a la Ciudadanía, para la ejecución de las acciones estratégicas y operacionales con enfoque diferencial, en la Subred Integrada de Prestación de Servicios de Salud SUR E.S.E.
FFDS-CD-1938-2021</t>
  </si>
  <si>
    <t>Aunar esfuerzos administrativos, técnicos y tecnológicos para consolidar cuatro hospitales universitarios en la red pública de la ciudad, en el marco del programa de uso y producción de conocimiento.</t>
  </si>
  <si>
    <t>Aunar esfuerzos administrativos, técnicos y financieros para fortalecer el equipo técnico de apoyo para las diferentes etapas de los proyectos de infraestructura y dotación a través de las Subredes Integradas de Servicios de Salud E.S.E.</t>
  </si>
  <si>
    <t>Aunar esfuerzos administrativos, técnicos y financieros para dar continuidad a la implementación de la Ruta de Atención Integral en Salud de Nutrición en las Subredes Integradas de Servicios de Salud en el marco del Modelo de Atención en Salud.</t>
  </si>
  <si>
    <t>Aunar esfuerzos administrativos, técnicos y financieros para dar continuidad a la implementación de la Ruta Integral de Atención en Salud en edad fértil, gestante y recién nacido en las Subredes Integradas de Servicios de Salud, en el marco del Modelo de Salud
(LÍDERES)</t>
  </si>
  <si>
    <t>Aunar esfuerzos administrativos, técnicos y financieros para dar continuidad a la Implementación de la Ruta Integral de Atención en Salud Cardio Cerebro Vascular y Metabólica en las Subredes Integradas de Servicios de Salud en el marco del Modelo de Salud</t>
  </si>
  <si>
    <t>Aunar esfuerzos administrativos, técnicos y financieros para garantizar la continuidad del programa Ruta de la Salud en las Subredes Integradas de Servicios de Salud ESE, en el marco del modelo de salud</t>
  </si>
  <si>
    <t>Aunar esfuerzos administrativos, técnicos y financieros para dar continuidad a la Implementación de la Ruta Integral de Atención en Salud Promoción y Mantenimiento de la Salud - RPMS en las Subredes Integradas de Servicios de Salud en el marco del Modelo de Salud
(LÍDERES)</t>
  </si>
  <si>
    <t>Aunar esfuerzos administrativos, técnicos y financieros para dar continuidad a la Implementación de la Ruta Integral de Atención en Salud de Trastornos del comportamiento debido al consumo de Sustancias Psicoactivas en las Subredes Integradas de Servicios de Salud en el marco del Modelo de Salud</t>
  </si>
  <si>
    <t>Aunar esfuerzos administrativos, técnicos y financieros para dar continuidad a la Implementación de Ruta Integral de Atención en Salud para las Enfermedades Respiratorias Crónicas en las Subredes Integradas de Servicios de Salud en el marco del Modelo de Salud
(LÍDERES)</t>
  </si>
  <si>
    <t>Aunar esfuerzos administrativos, técnicos y financieros para dar continuidad a la Implementación de la Ruta Integral de Atención en Salud: Agresiones, Accidentes, Trauma y Violencias en las Subredes Integradas de Servicios de Salud en el marco del Modelo de Salud
(LÍDERES)</t>
  </si>
  <si>
    <t>Aunar esfuerzos administrativos, técnicos y financieros para dar continuidad a la Implementación de la Ruta de atención integral de Salud para problemas y trastornos Mentales en sus diferentes tramos en las Subredes Integradas de Servicios de Salud en el marco del Modelo de Salud.</t>
  </si>
  <si>
    <t>Aunar esfuerzos administrativos, técnicos y financieros para el mantenimiento del Sistema Único de Habilitación y de las Unidades de Servicios de Salud Acreditadas y avanzar en el proceso de postulación de acreditación según lineamientos del MSPS en las SISS en el marco del Modelo de Salud en la Subred Integrada de Servicios de Salud Sur ESE</t>
  </si>
  <si>
    <t>aunar esfuerzos, recursos administrativos, económicos y técnicos, que permitan efectuar las acciones necesarias para el desarrollo del proyecto "adecuación, ampliación, construcción, demolición, reforzamiento, reordenamiento y dotación de los servicios de urgencias, hospitalarios, quirúrgicos y de apoyo diagnóstico y terapéutico de la unidad de servicios de salud El Tunal</t>
  </si>
  <si>
    <t>Aunar esfuerzos con las Subredes Integradas de Servicios de Salud, para el fortalecimiento a la gestión integral de la Atención Inicial de Urgencias, en el marco de la respuesta sanitaria a las Urgencias, Emergencias y Desastres en el ámbito Extrahospitalario - APH del Distrito Capital con prestadores públicos o privados como parte integral del Sistema de Emergencias Médicas - SEM.</t>
  </si>
  <si>
    <t>Aunar esfuerzos administrativos, técnicos y financieros para la implementación del sistema de gestión documental en las Entidades Adscritas y Vinculadas de la Secretaría Distrital de Salud</t>
  </si>
  <si>
    <t>Aunar esfuerzos administrativos, técnicos y financieros para el fortalecimiento del Modelo de Salud, basado en Atención Primaria en Salud – APS, mediante la implementación de equipos interdisciplinarios para la atención de poblaciones en los territorios priorizados en el Distrito Capital. (Eq. Territoriales)</t>
  </si>
  <si>
    <t>Aunar esfuerzos administrativos, técnicos y financieros para dar continuidad a la implementación de la estrategia de Atención Médica Domiciliaria con el fin de responder a la situación epidemiológica causada por el Coronavirus (COVID-19) en Bogotá en la Subred Integrada de Servicios de Salud Sur ESE.</t>
  </si>
  <si>
    <t>Aunar esfuerzos, recursos administrativos, económicos y técnicos, que permitan efectuar las acciones necesarias para el desarrollo del proyecto Adecuación, Ampliación, Reforzamiento, Reordenamiento, Adquisición y Reposición de Dotación, de la Torre 1 de la Unidad de Servicios de Salud Meissen</t>
  </si>
  <si>
    <t>Aunar esfuerzos entre el FFDS y la Subred Integrada de Servicios
de Salud Sur E.S.E para realizar actividades del Plan de Intervenciones Colectivas en el Distrito Capital y de gestión de
la salud pública, en concordancia con las normas que regulan el sistema general de seguridad social en salud, el plan
territorial en salud, de acuerdo con las necesidades y prioridades de la población en la ciudad, mediante la
implementación de acciones de promoción de la Salud, prevención de la enfermedad, vigilancia en salud pública y
ambiental</t>
  </si>
  <si>
    <t>Aunar esfuerzos para la actualización, soporte y nuevos desarrollos del sistema integrado de información hospitalaria (HIS) de las Subredes Integradas de Salud del Distrito de Bogotá en su componente asistencial, administrativo y financiero.</t>
  </si>
  <si>
    <t xml:space="preserve">Aunar esfuerzos administrativos, técnicos y financieros en la implementación del modelo de recepción de la facturación electrónica de la DIAN en las subredes sur, sur occidente y centro oriente. </t>
  </si>
  <si>
    <t>xxxx</t>
  </si>
  <si>
    <t>3016082</t>
  </si>
  <si>
    <t xml:space="preserve">Ejecutar la operación y gestión de los programas de control de la Tuberculosis y de la Lepra o enfermedad de Hansen en Bogotá Distrito Capital
</t>
  </si>
  <si>
    <t>368</t>
  </si>
  <si>
    <t>Aunar esfuerzos entre la  Subred Integrada de Servicios de Salud Sur E.S.E y el Fondo de Desarrollo Local de Usme para contratar los servicios para la implementación de acciones desarrolladas desde los dispositivos de base comunitaria en respuesta del consumo de sustancias psicoactivas dirigido a niños, niñas, jóvenes y adultos de la localidad; y vincular adolescentes de la localidad en situación de vulnerabilidad, en acciones y estrategias para la prevención del embarazo</t>
  </si>
  <si>
    <t xml:space="preserve">Aunar  esfuerzos  administrativos , técnicos  y financieros  para garantizar   la continuidad  en la prestación de Servicios   públicos esenciales  de la Salud en las Subredes  Integradas  de Servicios  de Salud  en el marco  del modelo de atención Integral en Salud </t>
  </si>
  <si>
    <t xml:space="preserve">Aunar esfuerzos administrativos , técnicos y financieros  para el fortalecimiento  de las  Subredes Integradas de Servicio de Salud E.S.E , en el marco  del Modelo de Intención Integral en Salud </t>
  </si>
  <si>
    <t xml:space="preserve">Aunar esfuerzos administrativos , técnicos  y financieros  para el desarrollo  del proceso  de preparación  para  la  postulación  de Acreditación según decreto 903 del 2014 y Resolución 2082 del  2014  del ministerio de Salud y Protección   Social  en cada una de las  cuatro  Subredes Integradas de Servicios de  Salud en el marco del  modelo de atención Integral en Salud </t>
  </si>
  <si>
    <t xml:space="preserve">Aunar esfuerzos  técnicos , administrativos y financieros para el fortalecimiento de los servicios Materno Perinatales  en el marco del modelo de atención integral en salud para el D.C </t>
  </si>
  <si>
    <t xml:space="preserve">Aunar esfuerzos administrativos, técnicos  y financieros  para el fortalecimiento de la ruta de salud  mental en cada una de las cuatro Subredes Integradas de Servicio de Salud en el marco del Modelo de Atención Integral en  Salud </t>
  </si>
  <si>
    <t>Aunar esfuerzos para diseñar e implementar acciones en el marco de las políticas publicas de Participación  social en salud y servicio  a la ciudadanía , que mejoren la calidad de la atención en los servicios de salud a la ciudadanía en la Subred Integrada de Prestación de Servicios de Salud SUR</t>
  </si>
  <si>
    <t>Aunar esfuerzos técnicos , administrativos y financieros para el fortalecimiento de los servicios de salud dirigidos a la primera Infancia , Infancia  y Adolescencia , en el marco del modelo de Atención Integral en Salud para el D.C</t>
  </si>
  <si>
    <t>Aunar esfuerzos administrativos, técnicos y financieros para mejorar las capacidades tecnico-cientificasde las Subredes en el marco de la implementación del modelo de excelencia en la Ruta Integral de Atención en Salud Materno Perinatal, y la Ruta Integral de Atención de Promoción y Mantenimiento de la Salud para la mujer y la Infancia, en los eventos priorizados en la RISS de Bogotá D.c.</t>
  </si>
  <si>
    <t xml:space="preserve">Aunar esfuerzos administrativos   , técnicos y financieros  para la implementación  de procesos de mejora de la gestión clínica y la consolidación  de la estructura  operativa  del Sistema Único  de Habilitación  y Acreditación  de la Red Integrada  de Servicios  de Salud en el marco del modelo de Atención Integral en Salud </t>
  </si>
  <si>
    <t xml:space="preserve">Aunar esfuerzos administrativos , técnicos y financieros  para el desarrollo de estrategias de atención domiciliaria - hospitalización domiciliaria , en el marco del reordenamiento de servicios de las Subredes Integradas de Servicios de Salud </t>
  </si>
  <si>
    <t>Aunar esfuerzos  para fortalecer la gestión  integral en la respuesta sanitaria en el ámbito  prehospitalario en las urgencias, emergencias y potenciales desastres  dentro  del Sistema de Emergencia Medicas ( Subred Integrada de Servicios de Salud SUR E.S.E</t>
  </si>
  <si>
    <t xml:space="preserve">Aunar esfuerzos administrativos, técnicos y financieros para el fortalecimiento de las Subredes Integradas de Servicios de Salud ESE, con el fin de garantizar la prestación del servicio, en el marco del Modelo de Atención Integral en Salud </t>
  </si>
  <si>
    <t xml:space="preserve">Entregar a titulo gratuito los vehiculos tipo ambulancia de propiedad del FFDS recibidos en producto del preacuerdo celebrado ante la fiscalia General de la Nación con el señor Juan Carlos Aldana Aldana a las subredes Integradas de Serviicos de Salud Norte y Sur ESE ALCANCE DEL OBJETO: Entregar Diesiseis (16) vehiculos tipo ambulancia los cuales deberan ser destinados a la prestación de servicios de salud de conformidad con lo establecido en la resolución No. 02003 de 2014 " por la cual se definen los procedimientos y condiciones de inscripción de los prestadores de servicios de salud y de habilitación se servicios de salud", expedida por el Ministerio de Salud y Protección Social o la norma que regule.  </t>
  </si>
  <si>
    <t xml:space="preserve">Aunar esfuerzos administrativos , técnicos y financieros para el desarrollo  del proceso de preparación  para la postulación de Acreditación  según decreto 903 del 2014 y  Resolución  2082 del 2014 del Ministerio de Salud y Protección Social en las Subredes Integradas de Servicios de Salud  en el marco  del Modelos de Atención Integrado en Salud </t>
  </si>
  <si>
    <t xml:space="preserve">Aunar esfuerzos para el desarrollo  y ejecución del proyecto  denominado  "adquisición#  y reposición de dotación  de servicios de control  especial  para la unidad medica hospitalaria  especializada UMHE el tunal  de la Subred Integrada de Servicios de Salud  Sur E.SE   </t>
  </si>
  <si>
    <t xml:space="preserve">Aunar esfuerzos  administrativos  y financieros  para garantizar  la continuidad  en la  prestación del servicios publico  esencial  de salud  mediante  el fortalecimiento  del servicios de Call Center  para los usuarios  de la Red  Distrital Prestadora de Servicios de Salud , con calidad , eficiencia  y efectividad , en el marco  del modelo  de Atención  Integral  en Salud </t>
  </si>
  <si>
    <t xml:space="preserve">Aunar esfuerzos administrativos, técnicos y financieros para el fortalecimiento de la ruta de Salud Mental  de las Subredes Integradas de Servicios de Salud en el marco del Modelo de Atención Integral en Salud. </t>
  </si>
  <si>
    <t>Aunar esfuerzos para implementar acciones de Fortalecimiento  de la Participación  Social y Servicio a la Ciudadanía  en Salud , en el marco estratégico  y operacional de las políticas de salud con enfoque diferencial en la Subred Integrada  de Prestación de Servicios de Salud  Sur E:S:E</t>
  </si>
  <si>
    <t xml:space="preserve">Aunar esfuerzos  administrativos , técnicos  y financieros  para el fortalecimiento  en la implementación  de la Ruta Integral  de Atención  en Salud Enfermedades Respiratorias  Crónicas  en las 4 Subredes Integradas de Servicios de Salud E.S:E de Bogotá D.C </t>
  </si>
  <si>
    <t xml:space="preserve">Aunar esfuerzos para la actualización , soporte y nuevos desarrollos del Sistema Integrado  de Información Hospitalario (HIS) a la ultima versión liberada, para la Subred Integrada de Servicios de Salud Sur E.S.E </t>
  </si>
  <si>
    <t>Aunar esfuerzos administrativos, técnicos y financieros para garantizar la continuidad del Programa de Atención Medica Domiciliaria, en el marco de atención integral en salud</t>
  </si>
  <si>
    <t>0672</t>
  </si>
  <si>
    <t>1417010 (SECOP 102)</t>
  </si>
  <si>
    <t>Aunar esfuerzos para el fortalecimiento de la gestión integral en respuesta sanitaria en el ámbito prehospitalario en las urgencias, emergencias y potenciales desastres en el marco del sistemas de emergencias médicas (Subred Integrada de Servicios de Salud Sur ESE) APH</t>
  </si>
  <si>
    <t>Aunar esfuerzos administrativos, técnicos y financieros con el objetivo de garantizar la prestación de servicio de salud en la red hospitalaria en la ciudad de Bogotá, como parte de la respuesta ante la emergencia sanitaria causada por el coronavirus (COVID- 19). Telexperticia</t>
  </si>
  <si>
    <t>Aunar esfuerzos administrativos, técnicos y financieros para garantizar la prestación del servicio de salud en las Subredes Integradas de Servicios de Salud en el marco del modelo de salud. 
(Fortalecimiento OPS - CXP)</t>
  </si>
  <si>
    <t xml:space="preserve">1) Matriz que contenga los documentos registrados en la cuenta 2401 (cuentas por pagar (Proveedores) conciliada con la contabilidad con el detalle solicitado por la Dirección de Análisis de Entidades Públicas Distritales del Sector Salud. </t>
  </si>
  <si>
    <t>2) Relación de contratación actual y proyección al cierre de la vigencia de las Contratos de Prestación de Servicios, con el fin de garantizar la continuidad de los mismos al cierre de la vigencia" (Según formato suministrado por la Secretaría Distrital de Salud) - Pago OPS</t>
  </si>
  <si>
    <t>3) Relación de cargos provistos durante el año 2020, de acuerdo con la meta establecida-Pago nómina</t>
  </si>
  <si>
    <t xml:space="preserve">
4) Informe de registro detallado por costo de atención a pacientes atendidos con diagnóstico COVID-19 o sospecha del mismo, que contenga el análisis de resultados sobre el impacto económico de los costos COVID-19 en la Subred. (Según formato suministrado por la Secretaría Distrital de Salud) -Pago proveedores</t>
  </si>
  <si>
    <t>VR EJECUTADO POR COMPROMISO APORTES FFDS</t>
  </si>
  <si>
    <t>1) Acciones que garanticen la continuidad en la prestación del servicio público esencial de salud en condiciones de calidad, eficiencia y humanización en el marco del documento de Red Programa de Reorganización, Rediseño y Modernización de Redes de Prestación de Servicios de Salud - Reorganización de la Red Pública de Servicios de Salud de Bogotá D.C avalado por el Ministerio de Salud y Protección Social". - Pago proveedores</t>
  </si>
  <si>
    <t>PRODUCTOS Y RESULTADOS APORTES FFDS</t>
  </si>
  <si>
    <t xml:space="preserve">2) Matriz detallada en Excel denominada "planilla fortalecimiento OPS" totalmente diligenciada, donde se evidencie el talento humano asistencial con cargo al presente convenio. 
</t>
  </si>
  <si>
    <t xml:space="preserve">1) Matriz que contenga los documentos registrados en la cuenta 2401 (adquisición de bienes y servicios - proveedores) y la 2490 (otras cuentas por pagar) conciliada con la contabilidad con el detalle solicitado por la Dirección de Análisis de Entidades Públicas Distritales del Sector Salud. 
</t>
  </si>
  <si>
    <t xml:space="preserve">1. Informe donde se evidencie las acciones de priorización de los servicios establecidas que aseguren la prestación del servicio, el cual debe contener: 
- Listado de cada uno de las Unidades de Servicio que hacen parte de la Subred con el portafolio vigente
- Producción de los servicios que incluya consultas, egresos y oferta de talento humano de cada una de las Unidades de Servicios presentadas
2. Informe mensual detallado donde se evidencie las acciones realizadas establecidas que aseguren la prestación del servicio, el cual debe contener: 
- Listado de cada uno de las Unidades de Servicio que hacen parte de la Subred con el portafolio vigente 
- Producción de los servicios que incluya consultas, egresos y oferta de talento humano de cada una de las Unidades de Servicios presentadas
3. Informe mensual detallado de los compromisos y giros realizados con cargo a este convenio donde se evidencie la continuidad del talento Humano (Según formato suministrado por la Secretaría Distrital de Salud)
Plan de Trabajo donde se evidencie las estrategias para la ejecución de los recursos transferidos 
 4) Informe mensual detallado donde se evidencien los resultados de las estrategias definidas con el fin de disminuir la necesidad presupuestal
5) Documento donde se evidencie cual será la gestión que realizarán las Subredes que permitan la liquidación de los convenios finalizados con el Fondo Financiero Distrital de Salud - DAEPDSS, de acuerdo a la matriz de seguimiento a Convenios
6) Informe mensual de liquidación de los convenios finalizados donde se evidencie: soportes entregados con número de radicado y enunciando las acciones realizadas en el ajuste de cada Convenio Interadministrativo, y evidencia de recibo a satisfacción por parte del profesional DAEPDSS encargado de finalizar el proceso. </t>
  </si>
  <si>
    <t>0028-2020</t>
  </si>
  <si>
    <t>0013-2021</t>
  </si>
  <si>
    <t>0003-2021</t>
  </si>
  <si>
    <t>0018-2021</t>
  </si>
  <si>
    <t>Aunar esfuerzos administrativos, técnicos y financieros para garantizar la prestación del servicio de salud en las Subredes Integradas de Servicios de Salud E. S. E. en el marco del modelo de salud.</t>
  </si>
  <si>
    <t>0004-2022</t>
  </si>
  <si>
    <t>2) Realizar el pago del personal relacionado en la Matriz de OPS (no se incluyó personal contratado para apoyar otros convenios).</t>
  </si>
  <si>
    <t>3) Realizar el pago de las cuentas de proveedores relacionadas en la matriz con los recursos adicionados a este convenio.</t>
  </si>
  <si>
    <t>1) Realizar el pago de las cuentas de proveedores relacionadas en la matriz Proveedores julio y agosto 2022 (operación) con recursos de este convenio.</t>
  </si>
  <si>
    <t>OBSERVACIONES</t>
  </si>
  <si>
    <t>El valor ejecutado del convenio ($31.502.191.942), cuyo valor se utilizo en el pago de proveedores ($18.727.405.216), ops - contratistas ($9.529.094.238) y el pago de ops-nomina ($3.245.692.488).</t>
  </si>
  <si>
    <t>El valor ejecutado del convenio ($13.028.743.530), cuyo valor se utilizo en el pago de talento humano-ops asistencial en los meses de agosto, septiembre y octubre 2021.</t>
  </si>
  <si>
    <t>El valor ejecutado del convenio ($29.462.810.913), cuyo valor se utilizo en el pago a proveedores conforme a la edad de la factura con mas de 60 dias.</t>
  </si>
  <si>
    <t>El valor ejecutado del convenio ($25.000.000.000), cuyo valor se utilizo en el pago a proveedores ($11.136.818.640) con cuentas por pagar por mas de 60 dias  y el talento humano-ops ($13.863.181.360) de las areas asistenciales en los meses de octubre y noviembre.</t>
  </si>
  <si>
    <t xml:space="preserve">El valor ejecutado del convenio ($17.242.346.266), cuyo valor se utilizo en el pago a proveedores ($10.272.780.005) con cuentas por pagar por mas de 60 dias  y el talento humano-OPS ($6.969.566.261) de las areas asistenciales </t>
  </si>
  <si>
    <t>0010-2023</t>
  </si>
  <si>
    <t>2) Matriz consolidada de OPS a pagar con valores de la adición de recursos al convenio 0010-2023</t>
  </si>
  <si>
    <t xml:space="preserve">1) Matriz detallada en Excel denominada "planilla fortalecimiento OPS" totalmente diligenciada, donde se evidencie el talento humano asistencial con cargo al presente convenio. </t>
  </si>
  <si>
    <t>0015-2023</t>
  </si>
  <si>
    <t>Aunar esfuerzos administrativos, técnicos y financieros para garantizar la prestación del servicio de salud en las Subredes Integradas de Servicios de Salud en el marco del modelo de salud</t>
  </si>
  <si>
    <t>El valor ejecutado del convenio ($3.000.000.000), se utilizó en el pago del 70% del valor certificado por contratistas de áreas asistenciales por OPS que desempeñaron sus labores en el mes de diciembre 2023</t>
  </si>
  <si>
    <t>15. ¿Qué compromisos ha podido cubrir la Subred Intregrada de Servicios de Salud Sur E.S.E., con los convenios de fortalecimiento suscritos con la Secretaria Distrital de Salud en los años 2020 a 2024?</t>
  </si>
  <si>
    <t>El valor ejecutado del convenio ($16.975.000.000), cuyo valor corresponde a $16.875.000.000. se utilizó en el pago contratistas de áreas asistenciales  por OPS, con los recursos iniciales ($11.250.000.000), de igual manera con los recursos adicionados al convenio ($5.625.000.000) y $100.000.000 destinados como contrapartida (recursos de la Subred)</t>
  </si>
  <si>
    <t>Matriz la cual contiene el Talento Humano correspondiente al mes de diciembre de 2023, solicitado por la Dirección de Análisis de Entidades Públicas Distritales del Sector Salud, en formatos Excel y PDF, diligenciada y avalada por los responsables de la información en la Subred.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</si>
</sst>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quot;$&quot;\ * #,##0_-;\-&quot;$&quot;\ * #,##0_-;_-&quot;$&quot;\ * &quot;-&quot;_-;_-@_-"/>
    <numFmt numFmtId="165" formatCode="_-&quot;$&quot;\ * #,##0.00_-;\-&quot;$&quot;\ * #,##0.00_-;_-&quot;$&quot;\ * &quot;-&quot;??_-;_-@_-"/>
    <numFmt numFmtId="166" formatCode="_-&quot;$&quot;* #,##0_-;\-&quot;$&quot;* #,##0_-;_-&quot;$&quot;* &quot;-&quot;_-;_-@_-"/>
    <numFmt numFmtId="167" formatCode="_(* #,##0.00_);_(* \(#,##0.00\);_(* &quot;-&quot;??_);_(@_)"/>
    <numFmt numFmtId="168" formatCode="dd/mm/yyyy;@"/>
    <numFmt numFmtId="169" formatCode="_-* #,##0_-;\-* #,##0_-;_-* &quot;-&quot;??_-;_-@_-"/>
    <numFmt numFmtId="170" formatCode="_-&quot;$&quot;\ * #,##0_-;\-&quot;$&quot;\ * #,##0_-;_-&quot;$&quot;\ *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0"/>
      <color theme="1"/>
      <name val="Calibri"/>
      <family val="2"/>
      <scheme val="minor"/>
    </font>
    <font>
      <sz val="9"/>
      <color rgb="FF000000"/>
      <name val="Calibri"/>
      <family val="2"/>
      <scheme val="minor"/>
    </font>
    <font>
      <sz val="10"/>
      <name val="Calibri"/>
      <family val="2"/>
      <scheme val="minor"/>
    </font>
    <font>
      <sz val="9"/>
      <color theme="1"/>
      <name val="Calibri"/>
      <family val="2"/>
      <scheme val="minor"/>
    </font>
    <font>
      <sz val="9"/>
      <name val="Calibri"/>
      <family val="2"/>
      <scheme val="minor"/>
    </font>
    <font>
      <sz val="10"/>
      <name val="Arial Narrow"/>
      <family val="2"/>
    </font>
    <font>
      <sz val="10"/>
      <color theme="1"/>
      <name val="Arial Narrow"/>
      <family val="2"/>
    </font>
    <font>
      <b/>
      <sz val="10"/>
      <color theme="1"/>
      <name val="Calibri"/>
      <family val="2"/>
      <scheme val="minor"/>
    </font>
    <font>
      <sz val="12"/>
      <color theme="1"/>
      <name val="Calibri"/>
      <family val="2"/>
      <scheme val="minor"/>
    </font>
    <font>
      <b/>
      <sz val="9"/>
      <color theme="1"/>
      <name val="Calibri"/>
      <family val="2"/>
      <scheme val="minor"/>
    </font>
    <font>
      <b/>
      <sz val="11"/>
      <name val="Calibri"/>
      <family val="2"/>
      <scheme val="minor"/>
    </font>
    <font>
      <sz val="10"/>
      <color rgb="FFFF0000"/>
      <name val="Calibri"/>
      <family val="2"/>
      <scheme val="minor"/>
    </font>
    <font>
      <sz val="10"/>
      <color rgb="FF000000"/>
      <name val="Arial Narrow"/>
      <family val="2"/>
    </font>
    <font>
      <b/>
      <sz val="10"/>
      <color theme="1"/>
      <name val="Arial Narrow"/>
      <family val="2"/>
    </font>
    <font>
      <sz val="11"/>
      <color theme="1"/>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164" fontId="1" fillId="0" borderId="0" applyFont="0" applyFill="0" applyBorder="0" applyAlignment="0" applyProtection="0"/>
    <xf numFmtId="0" fontId="12" fillId="0" borderId="0"/>
    <xf numFmtId="166" fontId="12"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cellStyleXfs>
  <cellXfs count="138">
    <xf numFmtId="0" fontId="0" fillId="0" borderId="0" xfId="0"/>
    <xf numFmtId="1" fontId="3" fillId="2" borderId="1" xfId="0" applyNumberFormat="1" applyFont="1" applyFill="1" applyBorder="1" applyAlignment="1">
      <alignment horizontal="center" vertical="center" wrapText="1"/>
    </xf>
    <xf numFmtId="164" fontId="3" fillId="2" borderId="1" xfId="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0" fontId="5" fillId="3" borderId="1" xfId="0" applyFont="1" applyFill="1" applyBorder="1" applyAlignment="1">
      <alignment horizontal="left" vertical="center" wrapText="1"/>
    </xf>
    <xf numFmtId="164" fontId="6" fillId="3" borderId="1" xfId="1"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14" fontId="6" fillId="3"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64" fontId="4" fillId="3" borderId="1" xfId="1" applyFont="1" applyFill="1" applyBorder="1" applyAlignment="1">
      <alignment horizontal="center" vertical="center" wrapText="1"/>
    </xf>
    <xf numFmtId="1" fontId="6" fillId="4"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14" fontId="4" fillId="3" borderId="1" xfId="0" applyNumberFormat="1" applyFont="1" applyFill="1" applyBorder="1" applyAlignment="1">
      <alignment vertical="center" wrapText="1"/>
    </xf>
    <xf numFmtId="164" fontId="11" fillId="3" borderId="1" xfId="1" applyFont="1" applyFill="1" applyBorder="1" applyAlignment="1">
      <alignment horizontal="center" vertical="center" wrapText="1"/>
    </xf>
    <xf numFmtId="164" fontId="4" fillId="3" borderId="1" xfId="1" applyFont="1" applyFill="1" applyBorder="1" applyAlignment="1">
      <alignment vertical="center" wrapText="1"/>
    </xf>
    <xf numFmtId="164" fontId="8" fillId="3" borderId="1" xfId="1"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3" borderId="1" xfId="2" applyFont="1" applyFill="1" applyBorder="1" applyAlignment="1">
      <alignment horizontal="center" vertical="center" wrapText="1"/>
    </xf>
    <xf numFmtId="164" fontId="7" fillId="3" borderId="1" xfId="1" applyFont="1" applyFill="1" applyBorder="1" applyAlignment="1">
      <alignment horizontal="center" vertical="center" wrapText="1"/>
    </xf>
    <xf numFmtId="14" fontId="7" fillId="3" borderId="1" xfId="0" applyNumberFormat="1" applyFont="1" applyFill="1" applyBorder="1" applyAlignment="1">
      <alignment horizontal="center" vertical="center" wrapText="1"/>
    </xf>
    <xf numFmtId="166" fontId="7" fillId="3" borderId="1" xfId="3" applyFont="1" applyFill="1" applyBorder="1" applyAlignment="1">
      <alignment horizontal="center" vertical="center" wrapText="1"/>
    </xf>
    <xf numFmtId="14" fontId="7" fillId="3" borderId="1" xfId="2" applyNumberFormat="1" applyFont="1" applyFill="1" applyBorder="1" applyAlignment="1">
      <alignment horizontal="center" vertical="center" wrapText="1"/>
    </xf>
    <xf numFmtId="0" fontId="1" fillId="3" borderId="1" xfId="2" applyFont="1" applyFill="1" applyBorder="1" applyAlignment="1">
      <alignment horizontal="center" vertical="center" wrapText="1"/>
    </xf>
    <xf numFmtId="49" fontId="1" fillId="3" borderId="1" xfId="2" applyNumberFormat="1" applyFont="1" applyFill="1" applyBorder="1" applyAlignment="1">
      <alignment horizontal="center" vertical="center" wrapText="1"/>
    </xf>
    <xf numFmtId="49" fontId="0" fillId="3" borderId="1" xfId="0" applyNumberFormat="1" applyFill="1" applyBorder="1" applyAlignment="1">
      <alignment horizontal="center" vertical="center" wrapText="1"/>
    </xf>
    <xf numFmtId="49" fontId="12" fillId="3" borderId="1" xfId="0" applyNumberFormat="1" applyFont="1" applyFill="1" applyBorder="1" applyAlignment="1">
      <alignment horizontal="center" vertical="center" wrapText="1"/>
    </xf>
    <xf numFmtId="49" fontId="12" fillId="0" borderId="1" xfId="0" applyNumberFormat="1" applyFont="1" applyBorder="1" applyAlignment="1">
      <alignment horizontal="center" vertical="center" wrapText="1"/>
    </xf>
    <xf numFmtId="49" fontId="8" fillId="3" borderId="1" xfId="4" applyNumberFormat="1" applyFont="1" applyFill="1" applyBorder="1" applyAlignment="1">
      <alignment horizontal="center" vertical="center" wrapText="1"/>
    </xf>
    <xf numFmtId="14" fontId="7" fillId="0" borderId="1" xfId="2" applyNumberFormat="1" applyFont="1" applyBorder="1" applyAlignment="1">
      <alignment horizontal="center" vertical="center" wrapText="1"/>
    </xf>
    <xf numFmtId="14" fontId="13" fillId="3" borderId="1" xfId="2"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168" fontId="13" fillId="3" borderId="1" xfId="2" applyNumberFormat="1" applyFont="1" applyFill="1" applyBorder="1" applyAlignment="1">
      <alignment horizontal="center" vertical="center" wrapText="1"/>
    </xf>
    <xf numFmtId="49" fontId="0" fillId="0" borderId="1" xfId="0" applyNumberFormat="1" applyBorder="1" applyAlignment="1">
      <alignment horizontal="center" vertical="center" wrapText="1"/>
    </xf>
    <xf numFmtId="164" fontId="0" fillId="3" borderId="1" xfId="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4" fontId="2" fillId="3" borderId="1" xfId="0" applyNumberFormat="1" applyFont="1" applyFill="1" applyBorder="1" applyAlignment="1">
      <alignment horizontal="center" vertical="center" wrapText="1"/>
    </xf>
    <xf numFmtId="14" fontId="14" fillId="3" borderId="1"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49" fontId="0" fillId="3" borderId="2" xfId="0" applyNumberFormat="1" applyFill="1" applyBorder="1" applyAlignment="1">
      <alignment horizontal="center" vertical="center" wrapText="1"/>
    </xf>
    <xf numFmtId="49" fontId="8" fillId="3" borderId="2" xfId="4" applyNumberFormat="1" applyFont="1" applyFill="1" applyBorder="1" applyAlignment="1">
      <alignment horizontal="center" vertical="center" wrapText="1"/>
    </xf>
    <xf numFmtId="164" fontId="7" fillId="3" borderId="2" xfId="1" applyFont="1" applyFill="1" applyBorder="1" applyAlignment="1">
      <alignment horizontal="center" vertical="center" wrapText="1"/>
    </xf>
    <xf numFmtId="14" fontId="6" fillId="3" borderId="2" xfId="0" applyNumberFormat="1" applyFont="1" applyFill="1" applyBorder="1" applyAlignment="1">
      <alignment horizontal="center" vertical="center" wrapText="1"/>
    </xf>
    <xf numFmtId="14" fontId="13" fillId="3" borderId="2" xfId="2"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6" fillId="3" borderId="1" xfId="4" applyNumberFormat="1" applyFont="1" applyFill="1" applyBorder="1" applyAlignment="1">
      <alignment horizontal="center" vertical="center" wrapText="1"/>
    </xf>
    <xf numFmtId="14" fontId="11" fillId="3" borderId="1" xfId="0" applyNumberFormat="1" applyFont="1" applyFill="1" applyBorder="1" applyAlignment="1">
      <alignment horizontal="center" vertical="center" wrapText="1"/>
    </xf>
    <xf numFmtId="14" fontId="11" fillId="3" borderId="1" xfId="2"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6" fillId="0" borderId="1" xfId="4" applyNumberFormat="1" applyFont="1" applyFill="1" applyBorder="1" applyAlignment="1">
      <alignment horizontal="center" vertical="center" wrapText="1"/>
    </xf>
    <xf numFmtId="0" fontId="4" fillId="0" borderId="1" xfId="2" applyFont="1" applyBorder="1" applyAlignment="1">
      <alignment horizontal="center" vertical="center" wrapText="1"/>
    </xf>
    <xf numFmtId="49" fontId="6" fillId="6" borderId="1" xfId="4" applyNumberFormat="1" applyFont="1" applyFill="1" applyBorder="1" applyAlignment="1">
      <alignment horizontal="center" vertical="center" wrapText="1"/>
    </xf>
    <xf numFmtId="164" fontId="11" fillId="0" borderId="1" xfId="1" applyFont="1" applyFill="1" applyBorder="1" applyAlignment="1">
      <alignment horizontal="center" vertical="center" wrapText="1"/>
    </xf>
    <xf numFmtId="164" fontId="11" fillId="6" borderId="1" xfId="1" applyFont="1" applyFill="1" applyBorder="1" applyAlignment="1">
      <alignment horizontal="center" vertical="center" wrapText="1"/>
    </xf>
    <xf numFmtId="14" fontId="6" fillId="0" borderId="1" xfId="0" applyNumberFormat="1" applyFont="1" applyBorder="1" applyAlignment="1">
      <alignment horizontal="center" vertical="center" wrapText="1"/>
    </xf>
    <xf numFmtId="14" fontId="15" fillId="3" borderId="1" xfId="0" applyNumberFormat="1" applyFont="1" applyFill="1" applyBorder="1" applyAlignment="1">
      <alignment horizontal="center" vertical="center" wrapText="1"/>
    </xf>
    <xf numFmtId="14" fontId="6" fillId="6" borderId="1" xfId="0"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6" borderId="1" xfId="2"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1" fontId="10" fillId="7" borderId="1" xfId="0" applyNumberFormat="1" applyFont="1" applyFill="1" applyBorder="1" applyAlignment="1">
      <alignment horizontal="center" vertical="center" wrapText="1"/>
    </xf>
    <xf numFmtId="1" fontId="10" fillId="3" borderId="1" xfId="0" applyNumberFormat="1" applyFont="1" applyFill="1" applyBorder="1" applyAlignment="1">
      <alignment horizontal="center" vertical="center" wrapText="1"/>
    </xf>
    <xf numFmtId="0" fontId="16" fillId="3" borderId="1" xfId="0" applyFont="1" applyFill="1" applyBorder="1" applyAlignment="1">
      <alignment horizontal="left" vertical="center" wrapText="1"/>
    </xf>
    <xf numFmtId="0" fontId="16" fillId="7" borderId="1" xfId="0" applyFont="1" applyFill="1" applyBorder="1" applyAlignment="1">
      <alignment horizontal="left" vertical="center" wrapText="1"/>
    </xf>
    <xf numFmtId="164" fontId="9" fillId="3" borderId="1" xfId="1" applyFont="1" applyFill="1" applyBorder="1" applyAlignment="1">
      <alignment horizontal="center" vertical="center" wrapText="1"/>
    </xf>
    <xf numFmtId="164" fontId="9" fillId="7" borderId="1" xfId="1" applyFont="1" applyFill="1" applyBorder="1" applyAlignment="1">
      <alignment horizontal="center" vertical="center" wrapText="1"/>
    </xf>
    <xf numFmtId="14" fontId="9" fillId="3" borderId="1" xfId="0" applyNumberFormat="1" applyFont="1" applyFill="1" applyBorder="1" applyAlignment="1">
      <alignment horizontal="center" vertical="center" wrapText="1"/>
    </xf>
    <xf numFmtId="14" fontId="10" fillId="7" borderId="1" xfId="0" applyNumberFormat="1" applyFont="1" applyFill="1" applyBorder="1" applyAlignment="1">
      <alignment horizontal="center" vertical="center" wrapText="1"/>
    </xf>
    <xf numFmtId="14" fontId="10"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164" fontId="17" fillId="3" borderId="1" xfId="1" applyFont="1" applyFill="1" applyBorder="1" applyAlignment="1">
      <alignment horizontal="center" vertical="center" wrapText="1"/>
    </xf>
    <xf numFmtId="164" fontId="10" fillId="3" borderId="1" xfId="1" applyFont="1" applyFill="1" applyBorder="1" applyAlignment="1">
      <alignment vertical="center" wrapText="1"/>
    </xf>
    <xf numFmtId="164" fontId="10" fillId="3" borderId="1" xfId="0" applyNumberFormat="1" applyFont="1" applyFill="1" applyBorder="1" applyAlignment="1">
      <alignment horizontal="center" vertical="center" wrapText="1"/>
    </xf>
    <xf numFmtId="14" fontId="10" fillId="3" borderId="1" xfId="0" applyNumberFormat="1" applyFont="1" applyFill="1" applyBorder="1" applyAlignment="1">
      <alignment vertical="center" wrapText="1"/>
    </xf>
    <xf numFmtId="164" fontId="10" fillId="3" borderId="1" xfId="1" applyFont="1" applyFill="1" applyBorder="1" applyAlignment="1">
      <alignment horizontal="center" vertical="center" wrapText="1"/>
    </xf>
    <xf numFmtId="0" fontId="8" fillId="3" borderId="1"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vertical="center" wrapText="1"/>
    </xf>
    <xf numFmtId="0" fontId="0" fillId="0" borderId="0" xfId="0" applyAlignment="1">
      <alignment horizontal="center"/>
    </xf>
    <xf numFmtId="169" fontId="0" fillId="0" borderId="1" xfId="0" applyNumberFormat="1" applyBorder="1" applyAlignment="1">
      <alignment vertical="center"/>
    </xf>
    <xf numFmtId="166" fontId="4" fillId="0" borderId="1" xfId="3" applyFont="1" applyFill="1" applyBorder="1" applyAlignment="1">
      <alignment horizontal="center" vertical="center" wrapText="1"/>
    </xf>
    <xf numFmtId="14" fontId="4" fillId="0" borderId="1" xfId="2" applyNumberFormat="1" applyFont="1" applyBorder="1" applyAlignment="1">
      <alignment horizontal="center" vertical="center" wrapText="1"/>
    </xf>
    <xf numFmtId="43" fontId="0" fillId="0" borderId="1" xfId="5" applyFont="1" applyFill="1" applyBorder="1" applyAlignment="1">
      <alignment horizontal="center" vertical="center"/>
    </xf>
    <xf numFmtId="169" fontId="0" fillId="0" borderId="1" xfId="5" applyNumberFormat="1" applyFont="1" applyBorder="1" applyAlignment="1">
      <alignment vertical="center"/>
    </xf>
    <xf numFmtId="0" fontId="0" fillId="0" borderId="0" xfId="0" applyAlignment="1">
      <alignment wrapText="1"/>
    </xf>
    <xf numFmtId="14" fontId="4"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vertical="center" wrapText="1"/>
    </xf>
    <xf numFmtId="14" fontId="14" fillId="0" borderId="3" xfId="0" applyNumberFormat="1" applyFont="1" applyBorder="1" applyAlignment="1">
      <alignment horizontal="center" vertical="center" wrapText="1"/>
    </xf>
    <xf numFmtId="1" fontId="14" fillId="0" borderId="4" xfId="0" applyNumberFormat="1" applyFont="1" applyBorder="1" applyAlignment="1">
      <alignment horizontal="center" vertical="center" wrapText="1"/>
    </xf>
    <xf numFmtId="164" fontId="14" fillId="0" borderId="4" xfId="1" applyFont="1" applyFill="1" applyBorder="1" applyAlignment="1">
      <alignment horizontal="center" vertical="center" wrapText="1"/>
    </xf>
    <xf numFmtId="14" fontId="14" fillId="0" borderId="4" xfId="0" applyNumberFormat="1" applyFont="1" applyBorder="1" applyAlignment="1">
      <alignment horizontal="center" vertical="center" wrapText="1"/>
    </xf>
    <xf numFmtId="3" fontId="0" fillId="0" borderId="1" xfId="0" applyNumberFormat="1" applyBorder="1" applyAlignment="1">
      <alignment vertical="center"/>
    </xf>
    <xf numFmtId="43" fontId="0" fillId="0" borderId="0" xfId="5" applyFont="1"/>
    <xf numFmtId="43" fontId="0" fillId="0" borderId="0" xfId="0" applyNumberFormat="1"/>
    <xf numFmtId="0" fontId="0" fillId="0" borderId="1" xfId="0" applyBorder="1" applyAlignment="1">
      <alignment vertical="center" wrapText="1"/>
    </xf>
    <xf numFmtId="0" fontId="0" fillId="8" borderId="1" xfId="0" applyFill="1" applyBorder="1" applyAlignment="1">
      <alignment horizontal="center" vertical="center"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166" fontId="4" fillId="0" borderId="1" xfId="3"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170" fontId="4" fillId="0" borderId="2" xfId="6" applyNumberFormat="1" applyFont="1" applyBorder="1" applyAlignment="1">
      <alignment horizontal="center" vertical="center"/>
    </xf>
    <xf numFmtId="170" fontId="4" fillId="0" borderId="4" xfId="6" applyNumberFormat="1"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4" fontId="4" fillId="0" borderId="2" xfId="0" applyNumberFormat="1" applyFont="1" applyBorder="1" applyAlignment="1">
      <alignment horizontal="center" vertical="center"/>
    </xf>
    <xf numFmtId="14" fontId="4" fillId="0" borderId="4" xfId="0" applyNumberFormat="1" applyFont="1" applyBorder="1" applyAlignment="1">
      <alignment horizontal="center" vertical="center"/>
    </xf>
    <xf numFmtId="0" fontId="0" fillId="0" borderId="1" xfId="0" applyBorder="1" applyAlignment="1">
      <alignment horizontal="center" vertical="center" wrapText="1"/>
    </xf>
    <xf numFmtId="170" fontId="4" fillId="0" borderId="1" xfId="6" applyNumberFormat="1" applyFont="1" applyBorder="1" applyAlignment="1">
      <alignment horizontal="center" vertical="center"/>
    </xf>
    <xf numFmtId="14" fontId="4" fillId="0" borderId="1" xfId="0" applyNumberFormat="1" applyFont="1" applyBorder="1" applyAlignment="1">
      <alignment horizontal="center" vertical="center"/>
    </xf>
  </cellXfs>
  <cellStyles count="7">
    <cellStyle name="Millares" xfId="5" builtinId="3"/>
    <cellStyle name="Millares 2" xfId="4" xr:uid="{00000000-0005-0000-0000-000001000000}"/>
    <cellStyle name="Moneda" xfId="6" builtinId="4"/>
    <cellStyle name="Moneda [0]" xfId="1" builtinId="7"/>
    <cellStyle name="Moneda [0] 2" xfId="3" xr:uid="{00000000-0005-0000-0000-000004000000}"/>
    <cellStyle name="Normal" xfId="0" builtinId="0"/>
    <cellStyle name="Normal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F166"/>
  <sheetViews>
    <sheetView workbookViewId="0">
      <selection activeCell="B1" sqref="B1"/>
    </sheetView>
  </sheetViews>
  <sheetFormatPr baseColWidth="10" defaultRowHeight="15" x14ac:dyDescent="0.25"/>
  <cols>
    <col min="3" max="3" width="32.85546875" customWidth="1"/>
    <col min="4" max="4" width="19.140625" customWidth="1"/>
    <col min="5" max="5" width="15.5703125" customWidth="1"/>
    <col min="6" max="6" width="15.28515625" customWidth="1"/>
  </cols>
  <sheetData>
    <row r="1" spans="1:6" ht="30" customHeight="1" x14ac:dyDescent="0.25">
      <c r="A1" s="1" t="s">
        <v>1</v>
      </c>
      <c r="B1" s="1" t="s">
        <v>2</v>
      </c>
      <c r="C1" s="1" t="s">
        <v>0</v>
      </c>
      <c r="D1" s="2" t="s">
        <v>3</v>
      </c>
      <c r="E1" s="3" t="s">
        <v>4</v>
      </c>
      <c r="F1" s="3" t="s">
        <v>5</v>
      </c>
    </row>
    <row r="2" spans="1:6" ht="30" customHeight="1" x14ac:dyDescent="0.25">
      <c r="A2" s="73">
        <v>2018</v>
      </c>
      <c r="B2" s="73">
        <v>589414</v>
      </c>
      <c r="C2" s="76" t="s">
        <v>7</v>
      </c>
      <c r="D2" s="78">
        <v>10953733911</v>
      </c>
      <c r="E2" s="80">
        <v>43383</v>
      </c>
      <c r="F2" s="80">
        <v>43465</v>
      </c>
    </row>
    <row r="3" spans="1:6" ht="30" hidden="1" customHeight="1" x14ac:dyDescent="0.25">
      <c r="A3" s="73">
        <v>2018</v>
      </c>
      <c r="B3" s="73">
        <v>600615</v>
      </c>
      <c r="C3" s="76" t="s">
        <v>182</v>
      </c>
      <c r="D3" s="78">
        <v>14600000000</v>
      </c>
      <c r="E3" s="80">
        <v>43384</v>
      </c>
      <c r="F3" s="80">
        <v>43475</v>
      </c>
    </row>
    <row r="4" spans="1:6" ht="30" hidden="1" customHeight="1" x14ac:dyDescent="0.25">
      <c r="A4" s="74">
        <v>2018</v>
      </c>
      <c r="B4" s="74">
        <v>466103</v>
      </c>
      <c r="C4" s="77" t="s">
        <v>6</v>
      </c>
      <c r="D4" s="79">
        <v>24342830310</v>
      </c>
      <c r="E4" s="81">
        <v>43285</v>
      </c>
      <c r="F4" s="81">
        <v>43468</v>
      </c>
    </row>
    <row r="5" spans="1:6" ht="30" hidden="1" customHeight="1" x14ac:dyDescent="0.25">
      <c r="A5" s="75">
        <v>2018</v>
      </c>
      <c r="B5" s="75">
        <v>657973</v>
      </c>
      <c r="C5" s="76" t="s">
        <v>183</v>
      </c>
      <c r="D5" s="78">
        <v>18018595288</v>
      </c>
      <c r="E5" s="82">
        <v>43430</v>
      </c>
      <c r="F5" s="82">
        <v>43549</v>
      </c>
    </row>
    <row r="6" spans="1:6" ht="30" hidden="1" customHeight="1" x14ac:dyDescent="0.25">
      <c r="A6" s="75">
        <v>2018</v>
      </c>
      <c r="B6" s="75">
        <v>503548</v>
      </c>
      <c r="C6" s="76" t="s">
        <v>24</v>
      </c>
      <c r="D6" s="78">
        <v>9421450154</v>
      </c>
      <c r="E6" s="82">
        <v>43313</v>
      </c>
      <c r="F6" s="82">
        <v>43585</v>
      </c>
    </row>
    <row r="7" spans="1:6" ht="30" hidden="1" customHeight="1" x14ac:dyDescent="0.25">
      <c r="A7" s="75">
        <v>2018</v>
      </c>
      <c r="B7" s="75">
        <v>599068</v>
      </c>
      <c r="C7" s="76" t="s">
        <v>184</v>
      </c>
      <c r="D7" s="78">
        <v>328088750</v>
      </c>
      <c r="E7" s="82">
        <v>43395</v>
      </c>
      <c r="F7" s="82">
        <v>43576</v>
      </c>
    </row>
    <row r="8" spans="1:6" ht="30" hidden="1" customHeight="1" x14ac:dyDescent="0.25">
      <c r="A8" s="75">
        <v>2018</v>
      </c>
      <c r="B8" s="75">
        <v>675031</v>
      </c>
      <c r="C8" s="76" t="s">
        <v>185</v>
      </c>
      <c r="D8" s="78">
        <v>101794000</v>
      </c>
      <c r="E8" s="82">
        <v>43455</v>
      </c>
      <c r="F8" s="82">
        <v>43666</v>
      </c>
    </row>
    <row r="9" spans="1:6" ht="30" hidden="1" customHeight="1" x14ac:dyDescent="0.25">
      <c r="A9" s="75">
        <v>2018</v>
      </c>
      <c r="B9" s="75">
        <v>676945</v>
      </c>
      <c r="C9" s="76" t="s">
        <v>186</v>
      </c>
      <c r="D9" s="78">
        <v>254997072</v>
      </c>
      <c r="E9" s="82">
        <v>43455</v>
      </c>
      <c r="F9" s="82">
        <v>43605</v>
      </c>
    </row>
    <row r="10" spans="1:6" ht="30" hidden="1" customHeight="1" x14ac:dyDescent="0.25">
      <c r="A10" s="75">
        <v>2018</v>
      </c>
      <c r="B10" s="75">
        <v>676299</v>
      </c>
      <c r="C10" s="84" t="s">
        <v>187</v>
      </c>
      <c r="D10" s="86">
        <v>330000000</v>
      </c>
      <c r="E10" s="82">
        <v>43453</v>
      </c>
      <c r="F10" s="82">
        <v>43726</v>
      </c>
    </row>
    <row r="11" spans="1:6" ht="30" hidden="1" customHeight="1" x14ac:dyDescent="0.25">
      <c r="A11" s="75">
        <v>2018</v>
      </c>
      <c r="B11" s="75">
        <v>664781</v>
      </c>
      <c r="C11" s="76" t="s">
        <v>188</v>
      </c>
      <c r="D11" s="78">
        <v>156200000</v>
      </c>
      <c r="E11" s="82">
        <v>43601</v>
      </c>
      <c r="F11" s="82">
        <v>43662</v>
      </c>
    </row>
    <row r="12" spans="1:6" ht="30" hidden="1" customHeight="1" x14ac:dyDescent="0.25">
      <c r="A12" s="83">
        <v>2018</v>
      </c>
      <c r="B12" s="83">
        <v>1259</v>
      </c>
      <c r="C12" s="76" t="s">
        <v>189</v>
      </c>
      <c r="D12" s="78">
        <v>1698000000</v>
      </c>
      <c r="E12" s="82">
        <v>43473</v>
      </c>
      <c r="F12" s="82">
        <v>43623</v>
      </c>
    </row>
    <row r="13" spans="1:6" ht="30" hidden="1" customHeight="1" x14ac:dyDescent="0.25">
      <c r="A13" s="73">
        <v>2018</v>
      </c>
      <c r="B13" s="73">
        <v>682494</v>
      </c>
      <c r="C13" s="85" t="s">
        <v>190</v>
      </c>
      <c r="D13" s="78">
        <v>1417104000</v>
      </c>
      <c r="E13" s="80">
        <v>43454</v>
      </c>
      <c r="F13" s="80">
        <v>43696</v>
      </c>
    </row>
    <row r="14" spans="1:6" ht="30" hidden="1" customHeight="1" x14ac:dyDescent="0.25">
      <c r="A14" s="73">
        <v>2018</v>
      </c>
      <c r="B14" s="73">
        <v>694437</v>
      </c>
      <c r="C14" s="85" t="s">
        <v>31</v>
      </c>
      <c r="D14" s="78">
        <v>0</v>
      </c>
      <c r="E14" s="80">
        <v>43158</v>
      </c>
      <c r="F14" s="80">
        <v>43523</v>
      </c>
    </row>
    <row r="15" spans="1:6" ht="30" hidden="1" customHeight="1" x14ac:dyDescent="0.25">
      <c r="A15" s="83">
        <v>2018</v>
      </c>
      <c r="B15" s="83">
        <v>546747</v>
      </c>
      <c r="C15" s="84" t="s">
        <v>27</v>
      </c>
      <c r="D15" s="87">
        <v>2451394976</v>
      </c>
      <c r="E15" s="82">
        <v>43197</v>
      </c>
      <c r="F15" s="89">
        <v>43774</v>
      </c>
    </row>
    <row r="16" spans="1:6" ht="30" hidden="1" customHeight="1" x14ac:dyDescent="0.25">
      <c r="A16" s="83">
        <v>2018</v>
      </c>
      <c r="B16" s="83">
        <v>570326</v>
      </c>
      <c r="C16" s="84" t="s">
        <v>191</v>
      </c>
      <c r="D16" s="88">
        <v>3505002048</v>
      </c>
      <c r="E16" s="82">
        <v>43369</v>
      </c>
      <c r="F16" s="82">
        <v>43778</v>
      </c>
    </row>
    <row r="17" spans="1:6" ht="30" hidden="1" customHeight="1" x14ac:dyDescent="0.25">
      <c r="A17" s="83">
        <v>2019</v>
      </c>
      <c r="B17" s="83">
        <v>609</v>
      </c>
      <c r="C17" s="84" t="s">
        <v>22</v>
      </c>
      <c r="D17" s="88">
        <v>9454679925</v>
      </c>
      <c r="E17" s="82">
        <v>43617</v>
      </c>
      <c r="F17" s="82">
        <v>43830</v>
      </c>
    </row>
    <row r="18" spans="1:6" ht="30" hidden="1" customHeight="1" x14ac:dyDescent="0.25">
      <c r="A18" s="83">
        <v>2019</v>
      </c>
      <c r="B18" s="83">
        <v>50</v>
      </c>
      <c r="C18" s="83" t="s">
        <v>192</v>
      </c>
      <c r="D18" s="90">
        <v>13505946867</v>
      </c>
      <c r="E18" s="82">
        <v>43546</v>
      </c>
      <c r="F18" s="82">
        <v>43890</v>
      </c>
    </row>
    <row r="19" spans="1:6" ht="30" hidden="1" customHeight="1" x14ac:dyDescent="0.25">
      <c r="A19" s="83">
        <v>2019</v>
      </c>
      <c r="B19" s="83">
        <v>858</v>
      </c>
      <c r="C19" s="83" t="s">
        <v>193</v>
      </c>
      <c r="D19" s="90">
        <v>8664441928</v>
      </c>
      <c r="E19" s="82"/>
      <c r="F19" s="82">
        <v>43853</v>
      </c>
    </row>
    <row r="20" spans="1:6" ht="30" hidden="1" customHeight="1" x14ac:dyDescent="0.25">
      <c r="A20" s="83">
        <v>2019</v>
      </c>
      <c r="B20" s="83">
        <v>838</v>
      </c>
      <c r="C20" s="83" t="s">
        <v>194</v>
      </c>
      <c r="D20" s="90">
        <v>0</v>
      </c>
      <c r="E20" s="82"/>
      <c r="F20" s="82">
        <v>43870</v>
      </c>
    </row>
    <row r="21" spans="1:6" ht="30" hidden="1" customHeight="1" x14ac:dyDescent="0.25">
      <c r="A21" s="83">
        <v>2019</v>
      </c>
      <c r="B21" s="83">
        <v>688</v>
      </c>
      <c r="C21" s="83" t="s">
        <v>195</v>
      </c>
      <c r="D21" s="90">
        <v>1531174700</v>
      </c>
      <c r="E21" s="82">
        <v>43643</v>
      </c>
      <c r="F21" s="82">
        <v>43916</v>
      </c>
    </row>
    <row r="22" spans="1:6" ht="30" hidden="1" customHeight="1" x14ac:dyDescent="0.25">
      <c r="A22" s="26">
        <v>2019</v>
      </c>
      <c r="B22" s="25">
        <v>706361</v>
      </c>
      <c r="C22" s="26" t="s">
        <v>196</v>
      </c>
      <c r="D22" s="90">
        <v>5770286146</v>
      </c>
      <c r="E22" s="30">
        <v>43479</v>
      </c>
      <c r="F22" s="30">
        <v>44025</v>
      </c>
    </row>
    <row r="23" spans="1:6" ht="30" hidden="1" customHeight="1" x14ac:dyDescent="0.25">
      <c r="A23" s="26">
        <v>2019</v>
      </c>
      <c r="B23" s="26">
        <v>690</v>
      </c>
      <c r="C23" s="26" t="s">
        <v>46</v>
      </c>
      <c r="D23" s="90">
        <v>1355750000</v>
      </c>
      <c r="E23" s="30">
        <v>43648</v>
      </c>
      <c r="F23" s="30">
        <v>43953</v>
      </c>
    </row>
    <row r="24" spans="1:6" ht="30" hidden="1" customHeight="1" x14ac:dyDescent="0.25">
      <c r="A24" s="26">
        <v>2019</v>
      </c>
      <c r="B24" s="26">
        <v>180</v>
      </c>
      <c r="C24" s="26" t="s">
        <v>197</v>
      </c>
      <c r="D24" s="90">
        <v>16958010432</v>
      </c>
      <c r="E24" s="30">
        <v>43557</v>
      </c>
      <c r="F24" s="30">
        <v>44093</v>
      </c>
    </row>
    <row r="25" spans="1:6" ht="30" hidden="1" customHeight="1" x14ac:dyDescent="0.25">
      <c r="A25" s="26">
        <v>2019</v>
      </c>
      <c r="B25" s="26">
        <v>672</v>
      </c>
      <c r="C25" s="26" t="s">
        <v>45</v>
      </c>
      <c r="D25" s="90">
        <v>10230000000</v>
      </c>
      <c r="E25" s="30">
        <v>43643</v>
      </c>
      <c r="F25" s="30">
        <v>44008</v>
      </c>
    </row>
    <row r="26" spans="1:6" ht="30" hidden="1" customHeight="1" x14ac:dyDescent="0.25">
      <c r="A26" s="26">
        <v>2019</v>
      </c>
      <c r="B26" s="26">
        <v>696</v>
      </c>
      <c r="C26" s="26" t="s">
        <v>198</v>
      </c>
      <c r="D26" s="90">
        <v>680625000</v>
      </c>
      <c r="E26" s="30">
        <v>43648</v>
      </c>
      <c r="F26" s="30">
        <v>44013</v>
      </c>
    </row>
    <row r="27" spans="1:6" ht="30" hidden="1" customHeight="1" x14ac:dyDescent="0.25">
      <c r="A27" s="26">
        <v>2019</v>
      </c>
      <c r="B27" s="26">
        <v>702</v>
      </c>
      <c r="C27" s="26" t="s">
        <v>41</v>
      </c>
      <c r="D27" s="90">
        <v>2101500000</v>
      </c>
      <c r="E27" s="30">
        <v>43648</v>
      </c>
      <c r="F27" s="30">
        <v>44013</v>
      </c>
    </row>
    <row r="28" spans="1:6" ht="30" hidden="1" customHeight="1" x14ac:dyDescent="0.25">
      <c r="A28" s="26">
        <v>2019</v>
      </c>
      <c r="B28" s="26">
        <v>743</v>
      </c>
      <c r="C28" s="26" t="s">
        <v>42</v>
      </c>
      <c r="D28" s="90">
        <v>672500000</v>
      </c>
      <c r="E28" s="30">
        <v>43648</v>
      </c>
      <c r="F28" s="30">
        <v>44013</v>
      </c>
    </row>
    <row r="29" spans="1:6" ht="30" hidden="1" customHeight="1" x14ac:dyDescent="0.25">
      <c r="A29" s="26">
        <v>2019</v>
      </c>
      <c r="B29" s="26">
        <v>736</v>
      </c>
      <c r="C29" s="26" t="s">
        <v>199</v>
      </c>
      <c r="D29" s="90">
        <v>521000000</v>
      </c>
      <c r="E29" s="30">
        <v>43642</v>
      </c>
      <c r="F29" s="30">
        <v>44037</v>
      </c>
    </row>
    <row r="30" spans="1:6" ht="30" hidden="1" customHeight="1" x14ac:dyDescent="0.25">
      <c r="A30" s="26">
        <v>2019</v>
      </c>
      <c r="B30" s="26">
        <v>744</v>
      </c>
      <c r="C30" s="26" t="s">
        <v>200</v>
      </c>
      <c r="D30" s="90">
        <v>453830000</v>
      </c>
      <c r="E30" s="30">
        <v>43648</v>
      </c>
      <c r="F30" s="30">
        <v>43922</v>
      </c>
    </row>
    <row r="31" spans="1:6" ht="30" hidden="1" customHeight="1" x14ac:dyDescent="0.25">
      <c r="A31" s="26">
        <v>2019</v>
      </c>
      <c r="B31" s="26">
        <v>802</v>
      </c>
      <c r="C31" s="26" t="s">
        <v>43</v>
      </c>
      <c r="D31" s="90">
        <v>1319867029</v>
      </c>
      <c r="E31" s="30">
        <v>43649</v>
      </c>
      <c r="F31" s="30">
        <v>44014</v>
      </c>
    </row>
    <row r="32" spans="1:6" ht="30" hidden="1" customHeight="1" x14ac:dyDescent="0.25">
      <c r="A32" s="26">
        <v>2019</v>
      </c>
      <c r="B32" s="26">
        <v>827</v>
      </c>
      <c r="C32" s="26" t="s">
        <v>30</v>
      </c>
      <c r="D32" s="90">
        <v>1318099200</v>
      </c>
      <c r="E32" s="30">
        <v>43797</v>
      </c>
      <c r="F32" s="30">
        <v>44070</v>
      </c>
    </row>
    <row r="33" spans="1:6" ht="30" hidden="1" customHeight="1" x14ac:dyDescent="0.25">
      <c r="A33" s="26">
        <v>2019</v>
      </c>
      <c r="B33" s="26">
        <v>800</v>
      </c>
      <c r="C33" s="26" t="s">
        <v>201</v>
      </c>
      <c r="D33" s="90">
        <v>1173150000</v>
      </c>
      <c r="E33" s="30">
        <v>43651</v>
      </c>
      <c r="F33" s="30">
        <v>44016</v>
      </c>
    </row>
    <row r="34" spans="1:6" ht="30" hidden="1" customHeight="1" x14ac:dyDescent="0.25">
      <c r="A34" s="26">
        <v>2019</v>
      </c>
      <c r="B34" s="26">
        <v>847</v>
      </c>
      <c r="C34" s="26" t="s">
        <v>202</v>
      </c>
      <c r="D34" s="90">
        <v>1080000000</v>
      </c>
      <c r="E34" s="30">
        <v>43822</v>
      </c>
      <c r="F34" s="30">
        <v>43973</v>
      </c>
    </row>
    <row r="35" spans="1:6" ht="30" hidden="1" customHeight="1" x14ac:dyDescent="0.25">
      <c r="A35" s="26">
        <v>2019</v>
      </c>
      <c r="B35" s="25" t="s">
        <v>35</v>
      </c>
      <c r="C35" s="26" t="s">
        <v>44</v>
      </c>
      <c r="D35" s="29">
        <v>521000000</v>
      </c>
      <c r="E35" s="30">
        <v>43642</v>
      </c>
      <c r="F35" s="30">
        <v>44037</v>
      </c>
    </row>
    <row r="36" spans="1:6" ht="30" hidden="1" customHeight="1" x14ac:dyDescent="0.25">
      <c r="A36" s="26">
        <v>2019</v>
      </c>
      <c r="B36" s="25" t="s">
        <v>203</v>
      </c>
      <c r="C36" s="26" t="s">
        <v>45</v>
      </c>
      <c r="D36" s="29">
        <v>10230000000</v>
      </c>
      <c r="E36" s="30">
        <v>43643</v>
      </c>
      <c r="F36" s="30">
        <v>44038</v>
      </c>
    </row>
    <row r="37" spans="1:6" ht="30" hidden="1" customHeight="1" x14ac:dyDescent="0.25">
      <c r="A37" s="26">
        <v>2019</v>
      </c>
      <c r="B37" s="25">
        <v>690</v>
      </c>
      <c r="C37" s="26" t="s">
        <v>46</v>
      </c>
      <c r="D37" s="29">
        <v>1355750000</v>
      </c>
      <c r="E37" s="30">
        <v>43648</v>
      </c>
      <c r="F37" s="30">
        <v>44044</v>
      </c>
    </row>
    <row r="38" spans="1:6" ht="30" hidden="1" customHeight="1" x14ac:dyDescent="0.25">
      <c r="A38" s="26">
        <v>2019</v>
      </c>
      <c r="B38" s="25">
        <v>696</v>
      </c>
      <c r="C38" s="26" t="s">
        <v>47</v>
      </c>
      <c r="D38" s="29">
        <v>680625000</v>
      </c>
      <c r="E38" s="30">
        <v>43648</v>
      </c>
      <c r="F38" s="30">
        <v>44044</v>
      </c>
    </row>
    <row r="39" spans="1:6" ht="30" hidden="1" customHeight="1" x14ac:dyDescent="0.25">
      <c r="A39" s="26">
        <v>2019</v>
      </c>
      <c r="B39" s="25" t="s">
        <v>37</v>
      </c>
      <c r="C39" s="26" t="s">
        <v>200</v>
      </c>
      <c r="D39" s="29">
        <v>453830000</v>
      </c>
      <c r="E39" s="30">
        <v>43648</v>
      </c>
      <c r="F39" s="30">
        <v>44044</v>
      </c>
    </row>
    <row r="40" spans="1:6" ht="30" hidden="1" customHeight="1" x14ac:dyDescent="0.25">
      <c r="A40" s="91">
        <v>2019</v>
      </c>
      <c r="B40" s="92" t="s">
        <v>21</v>
      </c>
      <c r="C40" s="91" t="s">
        <v>30</v>
      </c>
      <c r="D40" s="23">
        <v>1318099200</v>
      </c>
      <c r="E40" s="24">
        <v>43797</v>
      </c>
      <c r="F40" s="24">
        <v>44062</v>
      </c>
    </row>
    <row r="41" spans="1:6" ht="30" hidden="1" customHeight="1" x14ac:dyDescent="0.25">
      <c r="A41" s="26">
        <v>2019</v>
      </c>
      <c r="B41" s="25" t="s">
        <v>38</v>
      </c>
      <c r="C41" s="26" t="s">
        <v>202</v>
      </c>
      <c r="D41" s="29">
        <v>1080000000</v>
      </c>
      <c r="E41" s="30">
        <v>43822</v>
      </c>
      <c r="F41" s="30">
        <v>44065</v>
      </c>
    </row>
    <row r="42" spans="1:6" ht="30" hidden="1" customHeight="1" x14ac:dyDescent="0.25">
      <c r="A42" s="28">
        <v>2019</v>
      </c>
      <c r="B42" s="28">
        <v>180</v>
      </c>
      <c r="C42" s="28" t="s">
        <v>197</v>
      </c>
      <c r="D42" s="31">
        <v>16958010432</v>
      </c>
      <c r="E42" s="32">
        <v>43557</v>
      </c>
      <c r="F42" s="32">
        <v>44093</v>
      </c>
    </row>
    <row r="43" spans="1:6" ht="30" hidden="1" customHeight="1" x14ac:dyDescent="0.25">
      <c r="A43" s="28">
        <v>2019</v>
      </c>
      <c r="B43" s="33">
        <v>800</v>
      </c>
      <c r="C43" s="26" t="s">
        <v>56</v>
      </c>
      <c r="D43" s="31">
        <v>1173150000</v>
      </c>
      <c r="E43" s="32">
        <v>43651</v>
      </c>
      <c r="F43" s="39">
        <v>44139</v>
      </c>
    </row>
    <row r="44" spans="1:6" ht="30" hidden="1" customHeight="1" x14ac:dyDescent="0.25">
      <c r="A44" s="93">
        <v>2020</v>
      </c>
      <c r="B44" s="37" t="s">
        <v>204</v>
      </c>
      <c r="C44" s="93" t="s">
        <v>205</v>
      </c>
      <c r="D44" s="31">
        <v>12310753002</v>
      </c>
      <c r="E44" s="32">
        <v>43891</v>
      </c>
      <c r="F44" s="32">
        <v>44165</v>
      </c>
    </row>
    <row r="45" spans="1:6" ht="30" hidden="1" customHeight="1" x14ac:dyDescent="0.25">
      <c r="A45" s="93">
        <v>2020</v>
      </c>
      <c r="B45" s="37" t="s">
        <v>52</v>
      </c>
      <c r="C45" s="93" t="s">
        <v>206</v>
      </c>
      <c r="D45" s="31">
        <v>1785744000</v>
      </c>
      <c r="E45" s="32">
        <v>44056</v>
      </c>
      <c r="F45" s="32">
        <v>44177</v>
      </c>
    </row>
    <row r="46" spans="1:6" ht="30" hidden="1" customHeight="1" x14ac:dyDescent="0.25">
      <c r="A46" s="93">
        <v>2020</v>
      </c>
      <c r="B46" s="37" t="s">
        <v>53</v>
      </c>
      <c r="C46" s="93" t="s">
        <v>59</v>
      </c>
      <c r="D46" s="31">
        <v>31602191942</v>
      </c>
      <c r="E46" s="30">
        <v>44131</v>
      </c>
      <c r="F46" s="40">
        <v>44176</v>
      </c>
    </row>
    <row r="47" spans="1:6" ht="30" hidden="1" customHeight="1" x14ac:dyDescent="0.25">
      <c r="A47" s="4">
        <v>2018</v>
      </c>
      <c r="B47" s="55">
        <v>676500</v>
      </c>
      <c r="C47" s="4" t="s">
        <v>132</v>
      </c>
      <c r="D47" s="21">
        <v>292495623066</v>
      </c>
      <c r="E47" s="8">
        <v>43446</v>
      </c>
      <c r="F47" s="57">
        <v>45107</v>
      </c>
    </row>
    <row r="48" spans="1:6" ht="30" hidden="1" customHeight="1" x14ac:dyDescent="0.25">
      <c r="A48" s="4">
        <v>2021</v>
      </c>
      <c r="B48" s="55" t="s">
        <v>130</v>
      </c>
      <c r="C48" s="56" t="s">
        <v>133</v>
      </c>
      <c r="D48" s="21">
        <v>3933248747</v>
      </c>
      <c r="E48" s="10">
        <v>44180</v>
      </c>
      <c r="F48" s="58">
        <v>45274</v>
      </c>
    </row>
    <row r="49" spans="1:6" ht="30" hidden="1" customHeight="1" x14ac:dyDescent="0.25">
      <c r="A49" s="4">
        <v>2021</v>
      </c>
      <c r="B49" s="55" t="s">
        <v>131</v>
      </c>
      <c r="C49" s="56" t="s">
        <v>134</v>
      </c>
      <c r="D49" s="21">
        <v>2811458845</v>
      </c>
      <c r="E49" s="10">
        <v>44183</v>
      </c>
      <c r="F49" s="58">
        <v>45277</v>
      </c>
    </row>
    <row r="50" spans="1:6" ht="30" hidden="1" customHeight="1" x14ac:dyDescent="0.25">
      <c r="A50" s="4">
        <v>2021</v>
      </c>
      <c r="B50" s="59" t="s">
        <v>135</v>
      </c>
      <c r="C50" s="56" t="s">
        <v>155</v>
      </c>
      <c r="D50" s="21">
        <v>330000000</v>
      </c>
      <c r="E50" s="10">
        <v>44399</v>
      </c>
      <c r="F50" s="58">
        <v>44763</v>
      </c>
    </row>
    <row r="51" spans="1:6" ht="30" hidden="1" customHeight="1" x14ac:dyDescent="0.25">
      <c r="A51" s="60">
        <v>2021</v>
      </c>
      <c r="B51" s="59" t="s">
        <v>136</v>
      </c>
      <c r="C51" s="63" t="s">
        <v>156</v>
      </c>
      <c r="D51" s="66">
        <v>226831200</v>
      </c>
      <c r="E51" s="68">
        <v>44398</v>
      </c>
      <c r="F51" s="71">
        <v>45342</v>
      </c>
    </row>
    <row r="52" spans="1:6" ht="30" hidden="1" customHeight="1" x14ac:dyDescent="0.25">
      <c r="A52" s="4">
        <v>2021</v>
      </c>
      <c r="B52" s="59" t="s">
        <v>137</v>
      </c>
      <c r="C52" s="56" t="s">
        <v>157</v>
      </c>
      <c r="D52" s="21">
        <v>426055328</v>
      </c>
      <c r="E52" s="10">
        <v>44399</v>
      </c>
      <c r="F52" s="58">
        <v>44742</v>
      </c>
    </row>
    <row r="53" spans="1:6" ht="30" hidden="1" customHeight="1" x14ac:dyDescent="0.25">
      <c r="A53" s="4">
        <v>2021</v>
      </c>
      <c r="B53" s="59" t="s">
        <v>138</v>
      </c>
      <c r="C53" s="56" t="s">
        <v>158</v>
      </c>
      <c r="D53" s="21">
        <v>757640289</v>
      </c>
      <c r="E53" s="10">
        <v>44440</v>
      </c>
      <c r="F53" s="58">
        <v>44926</v>
      </c>
    </row>
    <row r="54" spans="1:6" ht="30" hidden="1" customHeight="1" x14ac:dyDescent="0.25">
      <c r="A54" s="4">
        <v>2021</v>
      </c>
      <c r="B54" s="59" t="s">
        <v>139</v>
      </c>
      <c r="C54" s="56" t="s">
        <v>159</v>
      </c>
      <c r="D54" s="21">
        <v>1145899647</v>
      </c>
      <c r="E54" s="10">
        <v>44440</v>
      </c>
      <c r="F54" s="58">
        <v>44926</v>
      </c>
    </row>
    <row r="55" spans="1:6" ht="30" hidden="1" customHeight="1" x14ac:dyDescent="0.25">
      <c r="A55" s="4">
        <v>2021</v>
      </c>
      <c r="B55" s="59" t="s">
        <v>140</v>
      </c>
      <c r="C55" s="56" t="s">
        <v>160</v>
      </c>
      <c r="D55" s="21">
        <v>709276986</v>
      </c>
      <c r="E55" s="10">
        <v>44440</v>
      </c>
      <c r="F55" s="58">
        <v>44926</v>
      </c>
    </row>
    <row r="56" spans="1:6" ht="30" hidden="1" customHeight="1" x14ac:dyDescent="0.25">
      <c r="A56" s="4">
        <v>2021</v>
      </c>
      <c r="B56" s="59" t="s">
        <v>141</v>
      </c>
      <c r="C56" s="56" t="s">
        <v>161</v>
      </c>
      <c r="D56" s="21">
        <v>2714693874</v>
      </c>
      <c r="E56" s="69">
        <v>44459</v>
      </c>
      <c r="F56" s="58">
        <v>44926</v>
      </c>
    </row>
    <row r="57" spans="1:6" ht="30" hidden="1" customHeight="1" x14ac:dyDescent="0.25">
      <c r="A57" s="4">
        <v>2021</v>
      </c>
      <c r="B57" s="59" t="s">
        <v>142</v>
      </c>
      <c r="C57" s="56" t="s">
        <v>162</v>
      </c>
      <c r="D57" s="21">
        <v>2230418216</v>
      </c>
      <c r="E57" s="10">
        <v>44440</v>
      </c>
      <c r="F57" s="58">
        <v>44926</v>
      </c>
    </row>
    <row r="58" spans="1:6" ht="30" hidden="1" customHeight="1" x14ac:dyDescent="0.25">
      <c r="A58" s="4">
        <v>2021</v>
      </c>
      <c r="B58" s="59" t="s">
        <v>143</v>
      </c>
      <c r="C58" s="56" t="s">
        <v>163</v>
      </c>
      <c r="D58" s="21">
        <v>462488367</v>
      </c>
      <c r="E58" s="10">
        <v>44440</v>
      </c>
      <c r="F58" s="58">
        <v>44926</v>
      </c>
    </row>
    <row r="59" spans="1:6" ht="30" hidden="1" customHeight="1" x14ac:dyDescent="0.25">
      <c r="A59" s="4">
        <v>2021</v>
      </c>
      <c r="B59" s="59" t="s">
        <v>144</v>
      </c>
      <c r="C59" s="56" t="s">
        <v>164</v>
      </c>
      <c r="D59" s="21">
        <v>643636903</v>
      </c>
      <c r="E59" s="10">
        <v>44440</v>
      </c>
      <c r="F59" s="58">
        <v>44926</v>
      </c>
    </row>
    <row r="60" spans="1:6" ht="30" hidden="1" customHeight="1" x14ac:dyDescent="0.25">
      <c r="A60" s="4">
        <v>2021</v>
      </c>
      <c r="B60" s="59" t="s">
        <v>145</v>
      </c>
      <c r="C60" s="56" t="s">
        <v>165</v>
      </c>
      <c r="D60" s="21">
        <v>1294242888</v>
      </c>
      <c r="E60" s="10">
        <v>44440</v>
      </c>
      <c r="F60" s="58">
        <v>44926</v>
      </c>
    </row>
    <row r="61" spans="1:6" ht="30" hidden="1" customHeight="1" x14ac:dyDescent="0.25">
      <c r="A61" s="4">
        <v>2021</v>
      </c>
      <c r="B61" s="59" t="s">
        <v>146</v>
      </c>
      <c r="C61" s="56" t="s">
        <v>166</v>
      </c>
      <c r="D61" s="21">
        <v>1837428941</v>
      </c>
      <c r="E61" s="10">
        <v>44459</v>
      </c>
      <c r="F61" s="58">
        <v>44926</v>
      </c>
    </row>
    <row r="62" spans="1:6" ht="30" hidden="1" customHeight="1" x14ac:dyDescent="0.25">
      <c r="A62" s="4">
        <v>2021</v>
      </c>
      <c r="B62" s="59" t="s">
        <v>147</v>
      </c>
      <c r="C62" s="64" t="s">
        <v>167</v>
      </c>
      <c r="D62" s="21">
        <v>1942688000</v>
      </c>
      <c r="E62" s="10">
        <v>44459</v>
      </c>
      <c r="F62" s="58">
        <v>44926</v>
      </c>
    </row>
    <row r="63" spans="1:6" ht="30" hidden="1" customHeight="1" x14ac:dyDescent="0.25">
      <c r="A63" s="4">
        <v>2021</v>
      </c>
      <c r="B63" s="59" t="s">
        <v>148</v>
      </c>
      <c r="C63" s="56" t="s">
        <v>168</v>
      </c>
      <c r="D63" s="21">
        <v>100092959400</v>
      </c>
      <c r="E63" s="10">
        <v>44452</v>
      </c>
      <c r="F63" s="58">
        <v>45881</v>
      </c>
    </row>
    <row r="64" spans="1:6" ht="30" hidden="1" customHeight="1" x14ac:dyDescent="0.25">
      <c r="A64" s="4">
        <v>2021</v>
      </c>
      <c r="B64" s="59" t="s">
        <v>149</v>
      </c>
      <c r="C64" s="56" t="s">
        <v>169</v>
      </c>
      <c r="D64" s="21">
        <v>16559913640</v>
      </c>
      <c r="E64" s="10">
        <v>44470</v>
      </c>
      <c r="F64" s="58">
        <v>45230</v>
      </c>
    </row>
    <row r="65" spans="1:6" ht="30" hidden="1" customHeight="1" x14ac:dyDescent="0.25">
      <c r="A65" s="61">
        <v>2021</v>
      </c>
      <c r="B65" s="62" t="s">
        <v>150</v>
      </c>
      <c r="C65" s="65" t="s">
        <v>170</v>
      </c>
      <c r="D65" s="67">
        <v>1140467628</v>
      </c>
      <c r="E65" s="70">
        <v>44491</v>
      </c>
      <c r="F65" s="72">
        <v>45291</v>
      </c>
    </row>
    <row r="66" spans="1:6" ht="30" hidden="1" customHeight="1" x14ac:dyDescent="0.25">
      <c r="A66" s="4">
        <v>2021</v>
      </c>
      <c r="B66" s="59" t="s">
        <v>151</v>
      </c>
      <c r="C66" s="56" t="s">
        <v>171</v>
      </c>
      <c r="D66" s="21">
        <v>8762788026</v>
      </c>
      <c r="E66" s="10">
        <v>44456</v>
      </c>
      <c r="F66" s="58">
        <v>44728</v>
      </c>
    </row>
    <row r="67" spans="1:6" ht="30" hidden="1" customHeight="1" x14ac:dyDescent="0.25">
      <c r="A67" s="4">
        <v>2021</v>
      </c>
      <c r="B67" s="59" t="s">
        <v>152</v>
      </c>
      <c r="C67" s="56" t="s">
        <v>172</v>
      </c>
      <c r="D67" s="21">
        <v>1324112500</v>
      </c>
      <c r="E67" s="10">
        <v>44473</v>
      </c>
      <c r="F67" s="58">
        <v>44730</v>
      </c>
    </row>
    <row r="68" spans="1:6" ht="30" hidden="1" customHeight="1" x14ac:dyDescent="0.25">
      <c r="A68" s="4">
        <v>2021</v>
      </c>
      <c r="B68" s="59" t="s">
        <v>153</v>
      </c>
      <c r="C68" s="56" t="s">
        <v>173</v>
      </c>
      <c r="D68" s="21">
        <v>12940877034</v>
      </c>
      <c r="E68" s="10">
        <v>44510</v>
      </c>
      <c r="F68" s="58">
        <v>45360</v>
      </c>
    </row>
    <row r="69" spans="1:6" ht="30" hidden="1" customHeight="1" x14ac:dyDescent="0.25">
      <c r="A69" s="4">
        <v>2021</v>
      </c>
      <c r="B69" s="59" t="s">
        <v>154</v>
      </c>
      <c r="C69" s="56" t="s">
        <v>174</v>
      </c>
      <c r="D69" s="21">
        <v>25878284037</v>
      </c>
      <c r="E69" s="10">
        <v>44501</v>
      </c>
      <c r="F69" s="58">
        <v>44681</v>
      </c>
    </row>
    <row r="70" spans="1:6" ht="30" hidden="1" customHeight="1" x14ac:dyDescent="0.25">
      <c r="A70" s="4">
        <v>2021</v>
      </c>
      <c r="B70" s="59" t="s">
        <v>72</v>
      </c>
      <c r="C70" s="56" t="s">
        <v>175</v>
      </c>
      <c r="D70" s="21">
        <v>3065051744</v>
      </c>
      <c r="E70" s="10" t="s">
        <v>177</v>
      </c>
      <c r="F70" s="58">
        <v>45230</v>
      </c>
    </row>
    <row r="71" spans="1:6" ht="30" hidden="1" customHeight="1" x14ac:dyDescent="0.25">
      <c r="A71" s="4">
        <v>2021</v>
      </c>
      <c r="B71" s="59" t="s">
        <v>73</v>
      </c>
      <c r="C71" s="56" t="s">
        <v>176</v>
      </c>
      <c r="D71" s="21">
        <v>320136672</v>
      </c>
      <c r="E71" s="10">
        <v>44525</v>
      </c>
      <c r="F71" s="58">
        <v>45230</v>
      </c>
    </row>
    <row r="72" spans="1:6" ht="30" hidden="1" customHeight="1" x14ac:dyDescent="0.25">
      <c r="A72" s="4">
        <v>2021</v>
      </c>
      <c r="B72" s="55" t="s">
        <v>178</v>
      </c>
      <c r="C72" s="56" t="s">
        <v>179</v>
      </c>
      <c r="D72" s="21">
        <v>592895517</v>
      </c>
      <c r="E72" s="10">
        <v>44531</v>
      </c>
      <c r="F72" s="58">
        <v>44834</v>
      </c>
    </row>
    <row r="73" spans="1:6" ht="30" hidden="1" customHeight="1" x14ac:dyDescent="0.25">
      <c r="A73" s="4">
        <v>2021</v>
      </c>
      <c r="B73" s="55" t="s">
        <v>180</v>
      </c>
      <c r="C73" s="56" t="s">
        <v>181</v>
      </c>
      <c r="D73" s="21">
        <v>506341849</v>
      </c>
      <c r="E73" s="10">
        <v>44610</v>
      </c>
      <c r="F73" s="58">
        <v>44851</v>
      </c>
    </row>
    <row r="74" spans="1:6" ht="30" hidden="1" customHeight="1" x14ac:dyDescent="0.25">
      <c r="A74" s="26">
        <v>2019</v>
      </c>
      <c r="B74" s="35">
        <v>706361</v>
      </c>
      <c r="C74" s="26" t="s">
        <v>65</v>
      </c>
      <c r="D74" s="45">
        <v>5770286146</v>
      </c>
      <c r="E74" s="46">
        <v>43479</v>
      </c>
      <c r="F74" s="47">
        <v>44209</v>
      </c>
    </row>
    <row r="75" spans="1:6" ht="30" hidden="1" customHeight="1" x14ac:dyDescent="0.25">
      <c r="A75" s="26">
        <v>2019</v>
      </c>
      <c r="B75" s="35">
        <v>180</v>
      </c>
      <c r="C75" s="26" t="s">
        <v>50</v>
      </c>
      <c r="D75" s="45">
        <v>16958010432</v>
      </c>
      <c r="E75" s="46">
        <v>43557</v>
      </c>
      <c r="F75" s="47">
        <v>44093</v>
      </c>
    </row>
    <row r="76" spans="1:6" ht="30" hidden="1" customHeight="1" x14ac:dyDescent="0.25">
      <c r="A76" s="26">
        <v>2019</v>
      </c>
      <c r="B76" s="35" t="s">
        <v>36</v>
      </c>
      <c r="C76" s="26" t="s">
        <v>96</v>
      </c>
      <c r="D76" s="45">
        <v>10230000000</v>
      </c>
      <c r="E76" s="46">
        <v>43643</v>
      </c>
      <c r="F76" s="47">
        <v>44039</v>
      </c>
    </row>
    <row r="77" spans="1:6" ht="30" hidden="1" customHeight="1" x14ac:dyDescent="0.25">
      <c r="A77" s="26">
        <v>2019</v>
      </c>
      <c r="B77" s="35">
        <v>690</v>
      </c>
      <c r="C77" s="26" t="s">
        <v>97</v>
      </c>
      <c r="D77" s="45">
        <v>1725356000</v>
      </c>
      <c r="E77" s="46">
        <v>43648</v>
      </c>
      <c r="F77" s="47">
        <v>44044</v>
      </c>
    </row>
    <row r="78" spans="1:6" ht="30" hidden="1" customHeight="1" x14ac:dyDescent="0.25">
      <c r="A78" s="26">
        <v>2019</v>
      </c>
      <c r="B78" s="35">
        <v>696</v>
      </c>
      <c r="C78" s="26" t="s">
        <v>98</v>
      </c>
      <c r="D78" s="45">
        <v>680625000</v>
      </c>
      <c r="E78" s="46">
        <v>43648</v>
      </c>
      <c r="F78" s="47">
        <v>44044</v>
      </c>
    </row>
    <row r="79" spans="1:6" ht="30" hidden="1" customHeight="1" x14ac:dyDescent="0.25">
      <c r="A79" s="26">
        <v>2019</v>
      </c>
      <c r="B79" s="35">
        <v>702</v>
      </c>
      <c r="C79" s="26" t="s">
        <v>99</v>
      </c>
      <c r="D79" s="45">
        <v>2101500000</v>
      </c>
      <c r="E79" s="46">
        <v>43648</v>
      </c>
      <c r="F79" s="47">
        <v>44013</v>
      </c>
    </row>
    <row r="80" spans="1:6" ht="30" hidden="1" customHeight="1" x14ac:dyDescent="0.25">
      <c r="A80" s="26">
        <v>2019</v>
      </c>
      <c r="B80" s="35">
        <v>743</v>
      </c>
      <c r="C80" s="26" t="s">
        <v>42</v>
      </c>
      <c r="D80" s="45">
        <v>672500000</v>
      </c>
      <c r="E80" s="46">
        <v>43648</v>
      </c>
      <c r="F80" s="47">
        <v>44013</v>
      </c>
    </row>
    <row r="81" spans="1:6" ht="30" hidden="1" customHeight="1" x14ac:dyDescent="0.25">
      <c r="A81" s="26">
        <v>2019</v>
      </c>
      <c r="B81" s="35">
        <v>736</v>
      </c>
      <c r="C81" s="26" t="s">
        <v>100</v>
      </c>
      <c r="D81" s="45">
        <v>520995008</v>
      </c>
      <c r="E81" s="46">
        <v>43642</v>
      </c>
      <c r="F81" s="47">
        <v>44037</v>
      </c>
    </row>
    <row r="82" spans="1:6" ht="30" hidden="1" customHeight="1" x14ac:dyDescent="0.25">
      <c r="A82" s="26">
        <v>2019</v>
      </c>
      <c r="B82" s="44">
        <v>744</v>
      </c>
      <c r="C82" s="26" t="s">
        <v>101</v>
      </c>
      <c r="D82" s="45">
        <v>453830000</v>
      </c>
      <c r="E82" s="46">
        <v>43648</v>
      </c>
      <c r="F82" s="47">
        <v>44044</v>
      </c>
    </row>
    <row r="83" spans="1:6" ht="30" hidden="1" customHeight="1" x14ac:dyDescent="0.25">
      <c r="A83" s="26">
        <v>2019</v>
      </c>
      <c r="B83" s="35">
        <v>802</v>
      </c>
      <c r="C83" s="26" t="s">
        <v>102</v>
      </c>
      <c r="D83" s="45">
        <v>1319867028</v>
      </c>
      <c r="E83" s="46">
        <v>43649</v>
      </c>
      <c r="F83" s="47">
        <v>44014</v>
      </c>
    </row>
    <row r="84" spans="1:6" ht="30" hidden="1" customHeight="1" x14ac:dyDescent="0.25">
      <c r="A84" s="26">
        <v>2019</v>
      </c>
      <c r="B84" s="35">
        <v>827</v>
      </c>
      <c r="C84" s="26" t="s">
        <v>103</v>
      </c>
      <c r="D84" s="45">
        <v>1318099200</v>
      </c>
      <c r="E84" s="46">
        <v>43797</v>
      </c>
      <c r="F84" s="48">
        <v>44062</v>
      </c>
    </row>
    <row r="85" spans="1:6" ht="30" hidden="1" customHeight="1" x14ac:dyDescent="0.25">
      <c r="A85" s="26">
        <v>2019</v>
      </c>
      <c r="B85" s="35">
        <v>800</v>
      </c>
      <c r="C85" s="26" t="s">
        <v>104</v>
      </c>
      <c r="D85" s="45">
        <v>1173150000</v>
      </c>
      <c r="E85" s="46">
        <v>43651</v>
      </c>
      <c r="F85" s="47">
        <v>44139</v>
      </c>
    </row>
    <row r="86" spans="1:6" ht="30" hidden="1" customHeight="1" x14ac:dyDescent="0.25">
      <c r="A86" s="26">
        <v>2019</v>
      </c>
      <c r="B86" s="35" t="s">
        <v>105</v>
      </c>
      <c r="C86" s="26" t="s">
        <v>106</v>
      </c>
      <c r="D86" s="45">
        <v>1080000000</v>
      </c>
      <c r="E86" s="46">
        <v>43822</v>
      </c>
      <c r="F86" s="47">
        <v>44065</v>
      </c>
    </row>
    <row r="87" spans="1:6" ht="30" hidden="1" customHeight="1" x14ac:dyDescent="0.25">
      <c r="A87" s="26">
        <v>2020</v>
      </c>
      <c r="B87" s="35" t="s">
        <v>107</v>
      </c>
      <c r="C87" s="26" t="s">
        <v>108</v>
      </c>
      <c r="D87" s="45">
        <v>10940619082</v>
      </c>
      <c r="E87" s="46">
        <v>43891</v>
      </c>
      <c r="F87" s="47">
        <v>44165</v>
      </c>
    </row>
    <row r="88" spans="1:6" ht="30" hidden="1" customHeight="1" x14ac:dyDescent="0.25">
      <c r="A88" s="26">
        <v>2020</v>
      </c>
      <c r="B88" s="35" t="s">
        <v>52</v>
      </c>
      <c r="C88" s="26" t="s">
        <v>109</v>
      </c>
      <c r="D88" s="45">
        <v>1785744000</v>
      </c>
      <c r="E88" s="46">
        <v>44056</v>
      </c>
      <c r="F88" s="40">
        <v>44177</v>
      </c>
    </row>
    <row r="89" spans="1:6" ht="30" hidden="1" customHeight="1" x14ac:dyDescent="0.25">
      <c r="A89" s="26">
        <v>2020</v>
      </c>
      <c r="B89" s="35">
        <v>1779037</v>
      </c>
      <c r="C89" s="26" t="s">
        <v>110</v>
      </c>
      <c r="D89" s="45">
        <v>2616767528</v>
      </c>
      <c r="E89" s="46">
        <v>44075</v>
      </c>
      <c r="F89" s="40">
        <v>44423</v>
      </c>
    </row>
    <row r="90" spans="1:6" ht="30" hidden="1" customHeight="1" x14ac:dyDescent="0.25">
      <c r="A90" s="26">
        <v>2020</v>
      </c>
      <c r="B90" s="35" t="s">
        <v>71</v>
      </c>
      <c r="C90" s="26" t="s">
        <v>111</v>
      </c>
      <c r="D90" s="45">
        <v>1240000000</v>
      </c>
      <c r="E90" s="46">
        <v>44075</v>
      </c>
      <c r="F90" s="40">
        <v>44408</v>
      </c>
    </row>
    <row r="91" spans="1:6" ht="30" hidden="1" customHeight="1" x14ac:dyDescent="0.25">
      <c r="A91" s="26">
        <v>2020</v>
      </c>
      <c r="B91" s="35" t="s">
        <v>72</v>
      </c>
      <c r="C91" s="26" t="s">
        <v>112</v>
      </c>
      <c r="D91" s="45">
        <v>1170069504</v>
      </c>
      <c r="E91" s="46">
        <v>44075</v>
      </c>
      <c r="F91" s="40">
        <v>44408</v>
      </c>
    </row>
    <row r="92" spans="1:6" ht="30" hidden="1" customHeight="1" x14ac:dyDescent="0.25">
      <c r="A92" s="26">
        <v>2020</v>
      </c>
      <c r="B92" s="35" t="s">
        <v>73</v>
      </c>
      <c r="C92" s="26" t="s">
        <v>113</v>
      </c>
      <c r="D92" s="45">
        <v>695000000</v>
      </c>
      <c r="E92" s="46">
        <v>44075</v>
      </c>
      <c r="F92" s="40">
        <v>44408</v>
      </c>
    </row>
    <row r="93" spans="1:6" ht="30" hidden="1" customHeight="1" x14ac:dyDescent="0.25">
      <c r="A93" s="26">
        <v>2020</v>
      </c>
      <c r="B93" s="35" t="s">
        <v>74</v>
      </c>
      <c r="C93" s="26" t="s">
        <v>88</v>
      </c>
      <c r="D93" s="45">
        <v>500000000</v>
      </c>
      <c r="E93" s="46">
        <v>44075</v>
      </c>
      <c r="F93" s="40">
        <v>44408</v>
      </c>
    </row>
    <row r="94" spans="1:6" ht="30" hidden="1" customHeight="1" x14ac:dyDescent="0.25">
      <c r="A94" s="26">
        <v>2020</v>
      </c>
      <c r="B94" s="35" t="s">
        <v>75</v>
      </c>
      <c r="C94" s="26" t="s">
        <v>114</v>
      </c>
      <c r="D94" s="45">
        <v>600000000</v>
      </c>
      <c r="E94" s="46">
        <v>44075</v>
      </c>
      <c r="F94" s="40">
        <v>44408</v>
      </c>
    </row>
    <row r="95" spans="1:6" ht="30" hidden="1" customHeight="1" x14ac:dyDescent="0.25">
      <c r="A95" s="26">
        <v>2020</v>
      </c>
      <c r="B95" s="35" t="s">
        <v>67</v>
      </c>
      <c r="C95" s="26" t="s">
        <v>115</v>
      </c>
      <c r="D95" s="45">
        <v>1210000000</v>
      </c>
      <c r="E95" s="46">
        <v>44075</v>
      </c>
      <c r="F95" s="40">
        <v>44377</v>
      </c>
    </row>
    <row r="96" spans="1:6" ht="30" hidden="1" customHeight="1" x14ac:dyDescent="0.25">
      <c r="A96" s="26">
        <v>2020</v>
      </c>
      <c r="B96" s="35" t="s">
        <v>68</v>
      </c>
      <c r="C96" s="26" t="s">
        <v>116</v>
      </c>
      <c r="D96" s="45">
        <v>10383966577</v>
      </c>
      <c r="E96" s="46">
        <v>44094</v>
      </c>
      <c r="F96" s="43">
        <v>44381</v>
      </c>
    </row>
    <row r="97" spans="1:6" ht="30" hidden="1" customHeight="1" x14ac:dyDescent="0.25">
      <c r="A97" s="26">
        <v>2020</v>
      </c>
      <c r="B97" s="35" t="s">
        <v>77</v>
      </c>
      <c r="C97" s="26" t="s">
        <v>118</v>
      </c>
      <c r="D97" s="45">
        <v>1739999703</v>
      </c>
      <c r="E97" s="46">
        <v>44124</v>
      </c>
      <c r="F97" s="40">
        <v>44423</v>
      </c>
    </row>
    <row r="98" spans="1:6" ht="30" hidden="1" customHeight="1" x14ac:dyDescent="0.25">
      <c r="A98" s="26">
        <v>2020</v>
      </c>
      <c r="B98" s="35" t="s">
        <v>53</v>
      </c>
      <c r="C98" s="26" t="s">
        <v>119</v>
      </c>
      <c r="D98" s="29">
        <v>31602191942</v>
      </c>
      <c r="E98" s="30">
        <v>44131</v>
      </c>
      <c r="F98" s="40">
        <v>44176</v>
      </c>
    </row>
    <row r="99" spans="1:6" ht="30" hidden="1" customHeight="1" x14ac:dyDescent="0.25">
      <c r="A99" s="26">
        <v>2020</v>
      </c>
      <c r="B99" s="35" t="s">
        <v>63</v>
      </c>
      <c r="C99" s="26" t="s">
        <v>120</v>
      </c>
      <c r="D99" s="29">
        <v>83600000</v>
      </c>
      <c r="E99" s="30">
        <v>44154</v>
      </c>
      <c r="F99" s="40">
        <v>44273</v>
      </c>
    </row>
    <row r="100" spans="1:6" ht="30" hidden="1" customHeight="1" x14ac:dyDescent="0.25">
      <c r="A100" s="26">
        <v>2020</v>
      </c>
      <c r="B100" s="35" t="s">
        <v>70</v>
      </c>
      <c r="C100" s="26" t="s">
        <v>121</v>
      </c>
      <c r="D100" s="29">
        <v>426398900</v>
      </c>
      <c r="E100" s="30">
        <v>44153</v>
      </c>
      <c r="F100" s="40">
        <v>44408</v>
      </c>
    </row>
    <row r="101" spans="1:6" ht="30" hidden="1" customHeight="1" x14ac:dyDescent="0.25">
      <c r="A101" s="26">
        <v>2020</v>
      </c>
      <c r="B101" s="35" t="s">
        <v>76</v>
      </c>
      <c r="C101" s="26" t="s">
        <v>122</v>
      </c>
      <c r="D101" s="29">
        <v>499881440</v>
      </c>
      <c r="E101" s="30">
        <v>44161</v>
      </c>
      <c r="F101" s="40">
        <v>44402</v>
      </c>
    </row>
    <row r="102" spans="1:6" ht="30" hidden="1" customHeight="1" x14ac:dyDescent="0.25">
      <c r="A102" s="26">
        <v>2020</v>
      </c>
      <c r="B102" s="35" t="s">
        <v>54</v>
      </c>
      <c r="C102" s="26" t="s">
        <v>60</v>
      </c>
      <c r="D102" s="29">
        <v>4103584334</v>
      </c>
      <c r="E102" s="30">
        <v>44166</v>
      </c>
      <c r="F102" s="40">
        <v>44255</v>
      </c>
    </row>
    <row r="103" spans="1:6" ht="30" hidden="1" customHeight="1" x14ac:dyDescent="0.25">
      <c r="A103" s="26">
        <v>2020</v>
      </c>
      <c r="B103" s="35" t="s">
        <v>69</v>
      </c>
      <c r="C103" s="26" t="s">
        <v>123</v>
      </c>
      <c r="D103" s="29">
        <v>1089000000</v>
      </c>
      <c r="E103" s="30">
        <v>44180</v>
      </c>
      <c r="F103" s="40">
        <v>44406</v>
      </c>
    </row>
    <row r="104" spans="1:6" ht="30" hidden="1" customHeight="1" x14ac:dyDescent="0.25">
      <c r="A104" s="26">
        <v>2020</v>
      </c>
      <c r="B104" s="35" t="s">
        <v>78</v>
      </c>
      <c r="C104" s="26" t="s">
        <v>93</v>
      </c>
      <c r="D104" s="29">
        <v>1617967626</v>
      </c>
      <c r="E104" s="10">
        <v>44195</v>
      </c>
      <c r="F104" s="40">
        <v>44437</v>
      </c>
    </row>
    <row r="105" spans="1:6" ht="30" hidden="1" customHeight="1" x14ac:dyDescent="0.25">
      <c r="A105" s="26">
        <v>2020</v>
      </c>
      <c r="B105" s="35" t="s">
        <v>79</v>
      </c>
      <c r="C105" s="38" t="s">
        <v>95</v>
      </c>
      <c r="D105" s="29">
        <v>556347825</v>
      </c>
      <c r="E105" s="10">
        <v>44215</v>
      </c>
      <c r="F105" s="40">
        <v>44487</v>
      </c>
    </row>
    <row r="106" spans="1:6" ht="30" hidden="1" customHeight="1" x14ac:dyDescent="0.25">
      <c r="A106" s="49">
        <v>2021</v>
      </c>
      <c r="B106" s="50" t="s">
        <v>117</v>
      </c>
      <c r="C106" s="51" t="s">
        <v>124</v>
      </c>
      <c r="D106" s="52">
        <v>9804830833</v>
      </c>
      <c r="E106" s="53">
        <v>44256</v>
      </c>
      <c r="F106" s="54">
        <v>44469</v>
      </c>
    </row>
    <row r="107" spans="1:6" ht="30" hidden="1" customHeight="1" x14ac:dyDescent="0.25">
      <c r="A107" s="26">
        <v>2021</v>
      </c>
      <c r="B107" s="35" t="s">
        <v>66</v>
      </c>
      <c r="C107" s="38" t="s">
        <v>127</v>
      </c>
      <c r="D107" s="29">
        <v>20045732127</v>
      </c>
      <c r="E107" s="10">
        <v>44271</v>
      </c>
      <c r="F107" s="40">
        <v>44377</v>
      </c>
    </row>
    <row r="108" spans="1:6" ht="30" hidden="1" customHeight="1" x14ac:dyDescent="0.25">
      <c r="A108" s="26">
        <v>2021</v>
      </c>
      <c r="B108" s="44" t="s">
        <v>125</v>
      </c>
      <c r="C108" s="38" t="s">
        <v>128</v>
      </c>
      <c r="D108" s="29">
        <v>20197086590</v>
      </c>
      <c r="E108" s="10">
        <v>44378</v>
      </c>
      <c r="F108" s="40">
        <v>44499</v>
      </c>
    </row>
    <row r="109" spans="1:6" ht="30" hidden="1" customHeight="1" x14ac:dyDescent="0.25">
      <c r="A109" s="26">
        <v>2021</v>
      </c>
      <c r="B109" s="44" t="s">
        <v>126</v>
      </c>
      <c r="C109" s="38" t="s">
        <v>129</v>
      </c>
      <c r="D109" s="31">
        <v>13128743531</v>
      </c>
      <c r="E109" s="10">
        <v>44399</v>
      </c>
      <c r="F109" s="40">
        <v>44582</v>
      </c>
    </row>
    <row r="110" spans="1:6" ht="30" hidden="1" customHeight="1" x14ac:dyDescent="0.25">
      <c r="A110" s="26">
        <v>2021</v>
      </c>
      <c r="B110" s="44" t="s">
        <v>52</v>
      </c>
      <c r="C110" s="38" t="s">
        <v>129</v>
      </c>
      <c r="D110" s="29">
        <v>29563302476</v>
      </c>
      <c r="E110" s="10">
        <v>44439</v>
      </c>
      <c r="F110" s="40">
        <v>44499</v>
      </c>
    </row>
    <row r="111" spans="1:6" ht="30" hidden="1" customHeight="1" x14ac:dyDescent="0.25">
      <c r="A111" s="16">
        <v>2018</v>
      </c>
      <c r="B111" s="17">
        <v>694437</v>
      </c>
      <c r="C111" s="14" t="s">
        <v>31</v>
      </c>
      <c r="D111" s="7">
        <v>0</v>
      </c>
      <c r="E111" s="10">
        <v>43158</v>
      </c>
      <c r="F111" s="10">
        <v>43523</v>
      </c>
    </row>
    <row r="112" spans="1:6" ht="30" hidden="1" customHeight="1" x14ac:dyDescent="0.25">
      <c r="A112" s="4">
        <v>2018</v>
      </c>
      <c r="B112" s="25">
        <v>570326</v>
      </c>
      <c r="C112" s="26" t="s">
        <v>32</v>
      </c>
      <c r="D112" s="19">
        <v>3505002048</v>
      </c>
      <c r="E112" s="8">
        <v>43369</v>
      </c>
      <c r="F112" s="8">
        <v>43778</v>
      </c>
    </row>
    <row r="113" spans="1:6" ht="30" hidden="1" customHeight="1" x14ac:dyDescent="0.25">
      <c r="A113" s="4">
        <v>2019</v>
      </c>
      <c r="B113" s="25">
        <v>858</v>
      </c>
      <c r="C113" s="26" t="s">
        <v>39</v>
      </c>
      <c r="D113" s="15">
        <v>8664441928</v>
      </c>
      <c r="E113" s="8">
        <v>43823</v>
      </c>
      <c r="F113" s="8">
        <v>43853</v>
      </c>
    </row>
    <row r="114" spans="1:6" ht="30" hidden="1" customHeight="1" x14ac:dyDescent="0.25">
      <c r="A114" s="4">
        <v>2019</v>
      </c>
      <c r="B114" s="25">
        <v>838</v>
      </c>
      <c r="C114" s="26" t="s">
        <v>40</v>
      </c>
      <c r="D114" s="15">
        <v>0</v>
      </c>
      <c r="E114" s="8"/>
      <c r="F114" s="8">
        <v>43870</v>
      </c>
    </row>
    <row r="115" spans="1:6" ht="30" hidden="1" customHeight="1" x14ac:dyDescent="0.25">
      <c r="A115" s="26">
        <v>2019</v>
      </c>
      <c r="B115" s="25" t="s">
        <v>33</v>
      </c>
      <c r="C115" s="26" t="s">
        <v>41</v>
      </c>
      <c r="D115" s="29">
        <v>2101500000</v>
      </c>
      <c r="E115" s="30">
        <v>43648</v>
      </c>
      <c r="F115" s="30">
        <v>44013</v>
      </c>
    </row>
    <row r="116" spans="1:6" ht="30" hidden="1" customHeight="1" x14ac:dyDescent="0.25">
      <c r="A116" s="27">
        <v>2019</v>
      </c>
      <c r="B116" s="25" t="s">
        <v>34</v>
      </c>
      <c r="C116" s="26" t="s">
        <v>42</v>
      </c>
      <c r="D116" s="29">
        <v>672500000</v>
      </c>
      <c r="E116" s="30">
        <v>43648</v>
      </c>
      <c r="F116" s="30">
        <v>44013</v>
      </c>
    </row>
    <row r="117" spans="1:6" ht="30" hidden="1" customHeight="1" x14ac:dyDescent="0.25">
      <c r="A117" s="26">
        <v>2019</v>
      </c>
      <c r="B117" s="25">
        <v>802</v>
      </c>
      <c r="C117" s="26" t="s">
        <v>43</v>
      </c>
      <c r="D117" s="29">
        <v>1319867029</v>
      </c>
      <c r="E117" s="30">
        <v>43649</v>
      </c>
      <c r="F117" s="30">
        <v>44014</v>
      </c>
    </row>
    <row r="118" spans="1:6" ht="30" hidden="1" customHeight="1" x14ac:dyDescent="0.25">
      <c r="A118" s="26">
        <v>2019</v>
      </c>
      <c r="B118" s="25" t="s">
        <v>35</v>
      </c>
      <c r="C118" s="26" t="s">
        <v>44</v>
      </c>
      <c r="D118" s="29">
        <v>521000000</v>
      </c>
      <c r="E118" s="30">
        <v>43642</v>
      </c>
      <c r="F118" s="30">
        <v>44037</v>
      </c>
    </row>
    <row r="119" spans="1:6" ht="30" hidden="1" customHeight="1" x14ac:dyDescent="0.25">
      <c r="A119" s="26">
        <v>2019</v>
      </c>
      <c r="B119" s="25" t="s">
        <v>36</v>
      </c>
      <c r="C119" s="26" t="s">
        <v>45</v>
      </c>
      <c r="D119" s="29">
        <v>10230000000</v>
      </c>
      <c r="E119" s="30">
        <v>43643</v>
      </c>
      <c r="F119" s="30">
        <v>44038</v>
      </c>
    </row>
    <row r="120" spans="1:6" ht="30" hidden="1" customHeight="1" x14ac:dyDescent="0.25">
      <c r="A120" s="26">
        <v>2019</v>
      </c>
      <c r="B120" s="25">
        <v>690</v>
      </c>
      <c r="C120" s="26" t="s">
        <v>46</v>
      </c>
      <c r="D120" s="29">
        <v>1725356000</v>
      </c>
      <c r="E120" s="30">
        <v>43648</v>
      </c>
      <c r="F120" s="30">
        <v>44044</v>
      </c>
    </row>
    <row r="121" spans="1:6" ht="30" hidden="1" customHeight="1" x14ac:dyDescent="0.25">
      <c r="A121" s="26">
        <v>2019</v>
      </c>
      <c r="B121" s="25">
        <v>696</v>
      </c>
      <c r="C121" s="26" t="s">
        <v>47</v>
      </c>
      <c r="D121" s="29">
        <v>680625000</v>
      </c>
      <c r="E121" s="30">
        <v>43648</v>
      </c>
      <c r="F121" s="30">
        <v>44044</v>
      </c>
    </row>
    <row r="122" spans="1:6" ht="30" hidden="1" customHeight="1" x14ac:dyDescent="0.25">
      <c r="A122" s="26">
        <v>2019</v>
      </c>
      <c r="B122" s="25" t="s">
        <v>37</v>
      </c>
      <c r="C122" s="26" t="s">
        <v>48</v>
      </c>
      <c r="D122" s="29">
        <v>453830000</v>
      </c>
      <c r="E122" s="30">
        <v>43648</v>
      </c>
      <c r="F122" s="30">
        <v>44044</v>
      </c>
    </row>
    <row r="123" spans="1:6" ht="30" hidden="1" customHeight="1" x14ac:dyDescent="0.25">
      <c r="A123" s="26">
        <v>2019</v>
      </c>
      <c r="B123" s="25" t="s">
        <v>38</v>
      </c>
      <c r="C123" s="26" t="s">
        <v>49</v>
      </c>
      <c r="D123" s="29">
        <v>1080000000</v>
      </c>
      <c r="E123" s="30">
        <v>43822</v>
      </c>
      <c r="F123" s="30">
        <v>44065</v>
      </c>
    </row>
    <row r="124" spans="1:6" ht="30" hidden="1" customHeight="1" x14ac:dyDescent="0.25">
      <c r="A124" s="28">
        <v>2019</v>
      </c>
      <c r="B124" s="25">
        <v>180</v>
      </c>
      <c r="C124" s="28" t="s">
        <v>50</v>
      </c>
      <c r="D124" s="31">
        <v>16958010432</v>
      </c>
      <c r="E124" s="32">
        <v>43557</v>
      </c>
      <c r="F124" s="32">
        <v>44093</v>
      </c>
    </row>
    <row r="125" spans="1:6" ht="30" hidden="1" customHeight="1" x14ac:dyDescent="0.25">
      <c r="A125" s="28">
        <v>2019</v>
      </c>
      <c r="B125" s="33">
        <v>800</v>
      </c>
      <c r="C125" s="26" t="s">
        <v>56</v>
      </c>
      <c r="D125" s="31">
        <v>1173150000</v>
      </c>
      <c r="E125" s="32">
        <v>43651</v>
      </c>
      <c r="F125" s="39">
        <v>44139</v>
      </c>
    </row>
    <row r="126" spans="1:6" ht="30" hidden="1" customHeight="1" x14ac:dyDescent="0.25">
      <c r="A126" s="28">
        <v>2020</v>
      </c>
      <c r="B126" s="33" t="s">
        <v>51</v>
      </c>
      <c r="C126" s="26" t="s">
        <v>57</v>
      </c>
      <c r="D126" s="31">
        <v>12310753002</v>
      </c>
      <c r="E126" s="32">
        <v>43891</v>
      </c>
      <c r="F126" s="32">
        <v>44165</v>
      </c>
    </row>
    <row r="127" spans="1:6" ht="30" hidden="1" customHeight="1" x14ac:dyDescent="0.25">
      <c r="A127" s="28">
        <v>2020</v>
      </c>
      <c r="B127" s="34" t="s">
        <v>52</v>
      </c>
      <c r="C127" s="26" t="s">
        <v>58</v>
      </c>
      <c r="D127" s="31">
        <v>1785744000</v>
      </c>
      <c r="E127" s="32">
        <v>44056</v>
      </c>
      <c r="F127" s="32">
        <v>44177</v>
      </c>
    </row>
    <row r="128" spans="1:6" ht="30" hidden="1" customHeight="1" x14ac:dyDescent="0.25">
      <c r="A128" s="26">
        <v>2020</v>
      </c>
      <c r="B128" s="35" t="s">
        <v>53</v>
      </c>
      <c r="C128" s="26" t="s">
        <v>59</v>
      </c>
      <c r="D128" s="29">
        <v>31602191942</v>
      </c>
      <c r="E128" s="30">
        <v>44131</v>
      </c>
      <c r="F128" s="40">
        <v>44176</v>
      </c>
    </row>
    <row r="129" spans="1:6" ht="30" hidden="1" customHeight="1" x14ac:dyDescent="0.25">
      <c r="A129" s="26">
        <v>2020</v>
      </c>
      <c r="B129" s="36" t="s">
        <v>54</v>
      </c>
      <c r="C129" s="26" t="s">
        <v>60</v>
      </c>
      <c r="D129" s="29">
        <v>4103584334</v>
      </c>
      <c r="E129" s="30">
        <v>44166</v>
      </c>
      <c r="F129" s="40">
        <v>44255</v>
      </c>
    </row>
    <row r="130" spans="1:6" ht="30" hidden="1" customHeight="1" x14ac:dyDescent="0.25">
      <c r="A130" s="28">
        <v>2020</v>
      </c>
      <c r="B130" s="34">
        <v>12</v>
      </c>
      <c r="C130" s="26" t="s">
        <v>61</v>
      </c>
      <c r="D130" s="31">
        <v>0</v>
      </c>
      <c r="E130" s="32">
        <v>44026</v>
      </c>
      <c r="F130" s="40">
        <v>44209</v>
      </c>
    </row>
    <row r="131" spans="1:6" ht="30" hidden="1" customHeight="1" x14ac:dyDescent="0.25">
      <c r="A131" s="26">
        <v>2020</v>
      </c>
      <c r="B131" s="37" t="s">
        <v>55</v>
      </c>
      <c r="C131" s="38" t="s">
        <v>62</v>
      </c>
      <c r="D131" s="29">
        <v>38256642856</v>
      </c>
      <c r="E131" s="10">
        <v>43986</v>
      </c>
      <c r="F131" s="40">
        <v>44270</v>
      </c>
    </row>
    <row r="132" spans="1:6" ht="30" hidden="1" customHeight="1" x14ac:dyDescent="0.25">
      <c r="A132" s="26">
        <v>2020</v>
      </c>
      <c r="B132" s="35" t="s">
        <v>63</v>
      </c>
      <c r="C132" s="26" t="s">
        <v>64</v>
      </c>
      <c r="D132" s="29">
        <v>83600000</v>
      </c>
      <c r="E132" s="30">
        <v>44154</v>
      </c>
      <c r="F132" s="40">
        <v>44273</v>
      </c>
    </row>
    <row r="133" spans="1:6" ht="30" hidden="1" customHeight="1" x14ac:dyDescent="0.25">
      <c r="A133" s="28">
        <v>2019</v>
      </c>
      <c r="B133" s="33">
        <v>706361</v>
      </c>
      <c r="C133" s="26" t="s">
        <v>65</v>
      </c>
      <c r="D133" s="31">
        <v>5770286146</v>
      </c>
      <c r="E133" s="32">
        <v>43479</v>
      </c>
      <c r="F133" s="40">
        <v>44209</v>
      </c>
    </row>
    <row r="134" spans="1:6" ht="30" hidden="1" customHeight="1" x14ac:dyDescent="0.25">
      <c r="A134" s="26">
        <v>2021</v>
      </c>
      <c r="B134" s="37" t="s">
        <v>66</v>
      </c>
      <c r="C134" s="38" t="s">
        <v>80</v>
      </c>
      <c r="D134" s="29">
        <v>20045732127</v>
      </c>
      <c r="E134" s="10">
        <v>44271</v>
      </c>
      <c r="F134" s="40">
        <v>44377</v>
      </c>
    </row>
    <row r="135" spans="1:6" ht="30" hidden="1" customHeight="1" x14ac:dyDescent="0.25">
      <c r="A135" s="28">
        <v>2020</v>
      </c>
      <c r="B135" s="34" t="s">
        <v>67</v>
      </c>
      <c r="C135" s="26" t="s">
        <v>81</v>
      </c>
      <c r="D135" s="31">
        <v>1210000000</v>
      </c>
      <c r="E135" s="32">
        <v>44075</v>
      </c>
      <c r="F135" s="40">
        <v>44377</v>
      </c>
    </row>
    <row r="136" spans="1:6" ht="30" hidden="1" customHeight="1" x14ac:dyDescent="0.25">
      <c r="A136" s="28">
        <v>2020</v>
      </c>
      <c r="B136" s="34" t="s">
        <v>68</v>
      </c>
      <c r="C136" s="26" t="s">
        <v>82</v>
      </c>
      <c r="D136" s="31">
        <v>7034299939</v>
      </c>
      <c r="E136" s="32">
        <v>44094</v>
      </c>
      <c r="F136" s="43">
        <v>44381</v>
      </c>
    </row>
    <row r="137" spans="1:6" ht="30" hidden="1" customHeight="1" x14ac:dyDescent="0.25">
      <c r="A137" s="26">
        <v>2020</v>
      </c>
      <c r="B137" s="35" t="s">
        <v>69</v>
      </c>
      <c r="C137" s="26" t="s">
        <v>83</v>
      </c>
      <c r="D137" s="29">
        <v>1089000000</v>
      </c>
      <c r="E137" s="30">
        <v>44180</v>
      </c>
      <c r="F137" s="40">
        <v>44406</v>
      </c>
    </row>
    <row r="138" spans="1:6" ht="30" hidden="1" customHeight="1" x14ac:dyDescent="0.25">
      <c r="A138" s="26">
        <v>2020</v>
      </c>
      <c r="B138" s="35" t="s">
        <v>70</v>
      </c>
      <c r="C138" s="26" t="s">
        <v>84</v>
      </c>
      <c r="D138" s="29">
        <v>426398900</v>
      </c>
      <c r="E138" s="30">
        <v>44153</v>
      </c>
      <c r="F138" s="40">
        <v>44408</v>
      </c>
    </row>
    <row r="139" spans="1:6" ht="30" hidden="1" customHeight="1" x14ac:dyDescent="0.25">
      <c r="A139" s="28">
        <v>2020</v>
      </c>
      <c r="B139" s="34" t="s">
        <v>71</v>
      </c>
      <c r="C139" s="26" t="s">
        <v>85</v>
      </c>
      <c r="D139" s="31">
        <v>1240000000</v>
      </c>
      <c r="E139" s="32">
        <v>44075</v>
      </c>
      <c r="F139" s="40">
        <v>44408</v>
      </c>
    </row>
    <row r="140" spans="1:6" ht="30" hidden="1" customHeight="1" x14ac:dyDescent="0.25">
      <c r="A140" s="28">
        <v>2020</v>
      </c>
      <c r="B140" s="34" t="s">
        <v>72</v>
      </c>
      <c r="C140" s="26" t="s">
        <v>86</v>
      </c>
      <c r="D140" s="31">
        <v>1170069504</v>
      </c>
      <c r="E140" s="32">
        <v>44075</v>
      </c>
      <c r="F140" s="40">
        <v>44408</v>
      </c>
    </row>
    <row r="141" spans="1:6" ht="30" hidden="1" customHeight="1" x14ac:dyDescent="0.25">
      <c r="A141" s="28">
        <v>2020</v>
      </c>
      <c r="B141" s="34" t="s">
        <v>73</v>
      </c>
      <c r="C141" s="26" t="s">
        <v>87</v>
      </c>
      <c r="D141" s="31">
        <v>695000000</v>
      </c>
      <c r="E141" s="32">
        <v>44075</v>
      </c>
      <c r="F141" s="40">
        <v>44408</v>
      </c>
    </row>
    <row r="142" spans="1:6" ht="30" hidden="1" customHeight="1" x14ac:dyDescent="0.25">
      <c r="A142" s="28">
        <v>2020</v>
      </c>
      <c r="B142" s="34" t="s">
        <v>74</v>
      </c>
      <c r="C142" s="26" t="s">
        <v>88</v>
      </c>
      <c r="D142" s="31">
        <v>500000000</v>
      </c>
      <c r="E142" s="32">
        <v>44075</v>
      </c>
      <c r="F142" s="40">
        <v>44408</v>
      </c>
    </row>
    <row r="143" spans="1:6" ht="30" hidden="1" customHeight="1" x14ac:dyDescent="0.25">
      <c r="A143" s="28">
        <v>2020</v>
      </c>
      <c r="B143" s="34" t="s">
        <v>75</v>
      </c>
      <c r="C143" s="26" t="s">
        <v>89</v>
      </c>
      <c r="D143" s="31">
        <v>600000000</v>
      </c>
      <c r="E143" s="32">
        <v>44075</v>
      </c>
      <c r="F143" s="40">
        <v>44408</v>
      </c>
    </row>
    <row r="144" spans="1:6" ht="30" hidden="1" customHeight="1" x14ac:dyDescent="0.25">
      <c r="A144" s="26">
        <v>2020</v>
      </c>
      <c r="B144" s="35" t="s">
        <v>76</v>
      </c>
      <c r="C144" s="26" t="s">
        <v>90</v>
      </c>
      <c r="D144" s="29">
        <v>499881440</v>
      </c>
      <c r="E144" s="30">
        <v>44161</v>
      </c>
      <c r="F144" s="40">
        <v>44402</v>
      </c>
    </row>
    <row r="145" spans="1:6" ht="30" hidden="1" customHeight="1" x14ac:dyDescent="0.25">
      <c r="A145" s="28">
        <v>2020</v>
      </c>
      <c r="B145" s="34">
        <v>1779037</v>
      </c>
      <c r="C145" s="26" t="s">
        <v>91</v>
      </c>
      <c r="D145" s="31">
        <v>2616767528</v>
      </c>
      <c r="E145" s="32">
        <v>44075</v>
      </c>
      <c r="F145" s="40">
        <v>44423</v>
      </c>
    </row>
    <row r="146" spans="1:6" ht="30" hidden="1" customHeight="1" x14ac:dyDescent="0.25">
      <c r="A146" s="26">
        <v>2020</v>
      </c>
      <c r="B146" s="41" t="s">
        <v>77</v>
      </c>
      <c r="C146" s="26" t="s">
        <v>92</v>
      </c>
      <c r="D146" s="29">
        <v>1739999703</v>
      </c>
      <c r="E146" s="30">
        <v>44124</v>
      </c>
      <c r="F146" s="40">
        <v>44423</v>
      </c>
    </row>
    <row r="147" spans="1:6" ht="30" hidden="1" customHeight="1" x14ac:dyDescent="0.25">
      <c r="A147" s="26">
        <v>2020</v>
      </c>
      <c r="B147" s="37" t="s">
        <v>78</v>
      </c>
      <c r="C147" s="26" t="s">
        <v>93</v>
      </c>
      <c r="D147" s="29">
        <v>1617967626</v>
      </c>
      <c r="E147" s="10">
        <v>44195</v>
      </c>
      <c r="F147" s="40">
        <v>44437</v>
      </c>
    </row>
    <row r="148" spans="1:6" ht="30" hidden="1" customHeight="1" x14ac:dyDescent="0.25">
      <c r="A148" s="26">
        <v>2021</v>
      </c>
      <c r="B148" s="42">
        <v>2307027</v>
      </c>
      <c r="C148" s="38" t="s">
        <v>94</v>
      </c>
      <c r="D148" s="29">
        <v>9804830833</v>
      </c>
      <c r="E148" s="10">
        <v>44256</v>
      </c>
      <c r="F148" s="40">
        <v>44469</v>
      </c>
    </row>
    <row r="149" spans="1:6" ht="30" hidden="1" customHeight="1" x14ac:dyDescent="0.25">
      <c r="A149" s="26">
        <v>2020</v>
      </c>
      <c r="B149" s="42" t="s">
        <v>79</v>
      </c>
      <c r="C149" s="38" t="s">
        <v>95</v>
      </c>
      <c r="D149" s="29">
        <v>556347825</v>
      </c>
      <c r="E149" s="10">
        <v>44215</v>
      </c>
      <c r="F149" s="40">
        <v>44487</v>
      </c>
    </row>
    <row r="150" spans="1:6" ht="30" hidden="1" customHeight="1" x14ac:dyDescent="0.25">
      <c r="A150" s="5">
        <v>2018</v>
      </c>
      <c r="B150" s="5">
        <v>466103</v>
      </c>
      <c r="C150" s="6" t="s">
        <v>6</v>
      </c>
      <c r="D150" s="7">
        <v>24342830310</v>
      </c>
      <c r="E150" s="8">
        <v>43285</v>
      </c>
      <c r="F150" s="8">
        <v>43468</v>
      </c>
    </row>
    <row r="151" spans="1:6" ht="30" customHeight="1" x14ac:dyDescent="0.25">
      <c r="A151" s="9">
        <v>2018</v>
      </c>
      <c r="B151" s="9">
        <v>589414</v>
      </c>
      <c r="C151" s="6" t="s">
        <v>7</v>
      </c>
      <c r="D151" s="7">
        <v>10953733911</v>
      </c>
      <c r="E151" s="10">
        <v>43383</v>
      </c>
      <c r="F151" s="10">
        <v>43465</v>
      </c>
    </row>
    <row r="152" spans="1:6" ht="30" hidden="1" customHeight="1" x14ac:dyDescent="0.25">
      <c r="A152" s="12">
        <v>2018</v>
      </c>
      <c r="B152" s="13">
        <v>664781</v>
      </c>
      <c r="C152" s="14" t="s">
        <v>8</v>
      </c>
      <c r="D152" s="7">
        <v>156200000</v>
      </c>
      <c r="E152" s="8">
        <v>43601</v>
      </c>
      <c r="F152" s="8">
        <v>43662</v>
      </c>
    </row>
    <row r="153" spans="1:6" ht="30" hidden="1" customHeight="1" x14ac:dyDescent="0.25">
      <c r="A153" s="11">
        <v>2019</v>
      </c>
      <c r="B153" s="13" t="s">
        <v>9</v>
      </c>
      <c r="C153" s="14" t="s">
        <v>10</v>
      </c>
      <c r="D153" s="15">
        <v>13505946867</v>
      </c>
      <c r="E153" s="8">
        <v>43546</v>
      </c>
      <c r="F153" s="8">
        <v>43890</v>
      </c>
    </row>
    <row r="154" spans="1:6" ht="30" hidden="1" customHeight="1" x14ac:dyDescent="0.25">
      <c r="A154" s="11">
        <v>2018</v>
      </c>
      <c r="B154" s="13" t="s">
        <v>11</v>
      </c>
      <c r="C154" s="14" t="s">
        <v>12</v>
      </c>
      <c r="D154" s="7">
        <v>328088750</v>
      </c>
      <c r="E154" s="8">
        <v>43395</v>
      </c>
      <c r="F154" s="8">
        <v>43576</v>
      </c>
    </row>
    <row r="155" spans="1:6" ht="30" hidden="1" customHeight="1" x14ac:dyDescent="0.25">
      <c r="A155" s="12">
        <v>2018</v>
      </c>
      <c r="B155" s="13" t="s">
        <v>13</v>
      </c>
      <c r="C155" s="14" t="s">
        <v>14</v>
      </c>
      <c r="D155" s="7">
        <v>254997072</v>
      </c>
      <c r="E155" s="8">
        <v>43455</v>
      </c>
      <c r="F155" s="8">
        <v>43605</v>
      </c>
    </row>
    <row r="156" spans="1:6" ht="30" hidden="1" customHeight="1" x14ac:dyDescent="0.25">
      <c r="A156" s="16">
        <v>2018</v>
      </c>
      <c r="B156" s="17">
        <v>600615</v>
      </c>
      <c r="C156" s="14" t="s">
        <v>15</v>
      </c>
      <c r="D156" s="7">
        <v>14600000000</v>
      </c>
      <c r="E156" s="10">
        <v>43384</v>
      </c>
      <c r="F156" s="10">
        <v>43475</v>
      </c>
    </row>
    <row r="157" spans="1:6" ht="30" hidden="1" customHeight="1" x14ac:dyDescent="0.25">
      <c r="A157" s="11">
        <v>2018</v>
      </c>
      <c r="B157" s="13">
        <v>1259</v>
      </c>
      <c r="C157" s="14" t="s">
        <v>16</v>
      </c>
      <c r="D157" s="7">
        <v>1372800000</v>
      </c>
      <c r="E157" s="8">
        <v>43462</v>
      </c>
      <c r="F157" s="8">
        <v>43623</v>
      </c>
    </row>
    <row r="158" spans="1:6" ht="30" hidden="1" customHeight="1" x14ac:dyDescent="0.25">
      <c r="A158" s="11">
        <v>2019</v>
      </c>
      <c r="B158" s="13">
        <v>609</v>
      </c>
      <c r="C158" s="14" t="s">
        <v>22</v>
      </c>
      <c r="D158" s="19">
        <v>9454679925</v>
      </c>
      <c r="E158" s="20">
        <v>43617</v>
      </c>
      <c r="F158" s="8">
        <v>43830</v>
      </c>
    </row>
    <row r="159" spans="1:6" ht="30" hidden="1" customHeight="1" x14ac:dyDescent="0.25">
      <c r="A159" s="12">
        <v>2018</v>
      </c>
      <c r="B159" s="13" t="s">
        <v>17</v>
      </c>
      <c r="C159" s="14" t="s">
        <v>23</v>
      </c>
      <c r="D159" s="7">
        <v>101794000</v>
      </c>
      <c r="E159" s="8">
        <v>43455</v>
      </c>
      <c r="F159" s="8">
        <v>43666</v>
      </c>
    </row>
    <row r="160" spans="1:6" ht="30" hidden="1" customHeight="1" x14ac:dyDescent="0.25">
      <c r="A160" s="12">
        <v>2018</v>
      </c>
      <c r="B160" s="13">
        <v>503548</v>
      </c>
      <c r="C160" s="14" t="s">
        <v>24</v>
      </c>
      <c r="D160" s="7">
        <v>9421450154</v>
      </c>
      <c r="E160" s="8">
        <v>43313</v>
      </c>
      <c r="F160" s="8">
        <v>43585</v>
      </c>
    </row>
    <row r="161" spans="1:6" ht="30" hidden="1" customHeight="1" x14ac:dyDescent="0.25">
      <c r="A161" s="12">
        <v>2018</v>
      </c>
      <c r="B161" s="13">
        <v>676299</v>
      </c>
      <c r="C161" s="14" t="s">
        <v>25</v>
      </c>
      <c r="D161" s="21">
        <v>330000000</v>
      </c>
      <c r="E161" s="8">
        <v>43453</v>
      </c>
      <c r="F161" s="8">
        <v>43726</v>
      </c>
    </row>
    <row r="162" spans="1:6" ht="30" hidden="1" customHeight="1" x14ac:dyDescent="0.25">
      <c r="A162" s="11">
        <v>2019</v>
      </c>
      <c r="B162" s="13">
        <v>688</v>
      </c>
      <c r="C162" s="14" t="s">
        <v>26</v>
      </c>
      <c r="D162" s="15">
        <v>1531174700</v>
      </c>
      <c r="E162" s="8">
        <v>43635</v>
      </c>
      <c r="F162" s="8">
        <v>43916</v>
      </c>
    </row>
    <row r="163" spans="1:6" ht="30" hidden="1" customHeight="1" x14ac:dyDescent="0.25">
      <c r="A163" s="11">
        <v>2018</v>
      </c>
      <c r="B163" s="13" t="s">
        <v>18</v>
      </c>
      <c r="C163" s="14" t="s">
        <v>27</v>
      </c>
      <c r="D163" s="22">
        <v>2451394976</v>
      </c>
      <c r="E163" s="8">
        <v>43349</v>
      </c>
      <c r="F163" s="10">
        <v>43774</v>
      </c>
    </row>
    <row r="164" spans="1:6" ht="30" hidden="1" customHeight="1" x14ac:dyDescent="0.25">
      <c r="A164" s="12">
        <v>2018</v>
      </c>
      <c r="B164" s="13" t="s">
        <v>19</v>
      </c>
      <c r="C164" s="14" t="s">
        <v>28</v>
      </c>
      <c r="D164" s="7">
        <v>18018595288</v>
      </c>
      <c r="E164" s="8">
        <v>43430</v>
      </c>
      <c r="F164" s="8">
        <v>43549</v>
      </c>
    </row>
    <row r="165" spans="1:6" ht="30" hidden="1" customHeight="1" x14ac:dyDescent="0.25">
      <c r="A165" s="16">
        <v>2018</v>
      </c>
      <c r="B165" s="17" t="s">
        <v>20</v>
      </c>
      <c r="C165" s="11" t="s">
        <v>29</v>
      </c>
      <c r="D165" s="7">
        <v>1417104000</v>
      </c>
      <c r="E165" s="10">
        <v>43454</v>
      </c>
      <c r="F165" s="10">
        <v>43696</v>
      </c>
    </row>
    <row r="166" spans="1:6" ht="30" hidden="1" customHeight="1" x14ac:dyDescent="0.25">
      <c r="A166" s="18">
        <v>2019</v>
      </c>
      <c r="B166" s="13" t="s">
        <v>21</v>
      </c>
      <c r="C166" s="18" t="s">
        <v>30</v>
      </c>
      <c r="D166" s="23">
        <v>1318099200</v>
      </c>
      <c r="E166" s="24">
        <v>43795</v>
      </c>
      <c r="F166" s="24">
        <v>44062</v>
      </c>
    </row>
  </sheetData>
  <autoFilter ref="A1:F166" xr:uid="{00000000-0009-0000-0000-000000000000}">
    <filterColumn colId="1">
      <filters>
        <filter val="589414"/>
      </filters>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tabSelected="1" zoomScale="70" zoomScaleNormal="70" workbookViewId="0">
      <selection activeCell="E4" sqref="E4:E7"/>
    </sheetView>
  </sheetViews>
  <sheetFormatPr baseColWidth="10" defaultRowHeight="15" x14ac:dyDescent="0.25"/>
  <cols>
    <col min="1" max="1" width="12.85546875" bestFit="1" customWidth="1"/>
    <col min="2" max="2" width="16.5703125" customWidth="1"/>
    <col min="3" max="3" width="66.85546875" style="101" customWidth="1"/>
    <col min="4" max="4" width="23" customWidth="1"/>
    <col min="5" max="5" width="14.140625" style="95" customWidth="1"/>
    <col min="6" max="6" width="17.5703125" style="95" customWidth="1"/>
    <col min="7" max="7" width="92" style="101" customWidth="1"/>
    <col min="8" max="8" width="24.85546875" customWidth="1"/>
    <col min="9" max="9" width="51.42578125" customWidth="1"/>
  </cols>
  <sheetData>
    <row r="1" spans="1:9" ht="28.5" customHeight="1" x14ac:dyDescent="0.25">
      <c r="A1" s="113" t="s">
        <v>239</v>
      </c>
      <c r="B1" s="113"/>
      <c r="C1" s="113"/>
      <c r="D1" s="113"/>
      <c r="E1" s="113"/>
      <c r="F1" s="113"/>
      <c r="G1" s="113"/>
      <c r="H1" s="113"/>
      <c r="I1" s="113"/>
    </row>
    <row r="2" spans="1:9" ht="33" customHeight="1" x14ac:dyDescent="0.25">
      <c r="A2" s="113"/>
      <c r="B2" s="113"/>
      <c r="C2" s="113"/>
      <c r="D2" s="113"/>
      <c r="E2" s="113"/>
      <c r="F2" s="113"/>
      <c r="G2" s="113"/>
      <c r="H2" s="113"/>
      <c r="I2" s="113"/>
    </row>
    <row r="3" spans="1:9" ht="60.75" customHeight="1" x14ac:dyDescent="0.25">
      <c r="A3" s="106" t="s">
        <v>1</v>
      </c>
      <c r="B3" s="106" t="s">
        <v>2</v>
      </c>
      <c r="C3" s="106" t="s">
        <v>0</v>
      </c>
      <c r="D3" s="107" t="s">
        <v>3</v>
      </c>
      <c r="E3" s="108" t="s">
        <v>4</v>
      </c>
      <c r="F3" s="108" t="s">
        <v>5</v>
      </c>
      <c r="G3" s="108" t="s">
        <v>214</v>
      </c>
      <c r="H3" s="108" t="s">
        <v>212</v>
      </c>
      <c r="I3" s="105" t="s">
        <v>227</v>
      </c>
    </row>
    <row r="4" spans="1:9" ht="90" customHeight="1" x14ac:dyDescent="0.25">
      <c r="A4" s="114">
        <v>2020</v>
      </c>
      <c r="B4" s="116" t="s">
        <v>218</v>
      </c>
      <c r="C4" s="114" t="s">
        <v>59</v>
      </c>
      <c r="D4" s="119">
        <v>31602191942</v>
      </c>
      <c r="E4" s="118">
        <v>44131</v>
      </c>
      <c r="F4" s="117">
        <v>44176</v>
      </c>
      <c r="G4" s="94" t="s">
        <v>213</v>
      </c>
      <c r="H4" s="96">
        <v>12134831185</v>
      </c>
      <c r="I4" s="114" t="s">
        <v>228</v>
      </c>
    </row>
    <row r="5" spans="1:9" ht="61.5" customHeight="1" x14ac:dyDescent="0.25">
      <c r="A5" s="114"/>
      <c r="B5" s="116"/>
      <c r="C5" s="114"/>
      <c r="D5" s="119"/>
      <c r="E5" s="118"/>
      <c r="F5" s="117"/>
      <c r="G5" s="94" t="s">
        <v>209</v>
      </c>
      <c r="H5" s="96">
        <v>9529094238</v>
      </c>
      <c r="I5" s="114"/>
    </row>
    <row r="6" spans="1:9" ht="39.75" customHeight="1" x14ac:dyDescent="0.25">
      <c r="A6" s="114"/>
      <c r="B6" s="116"/>
      <c r="C6" s="114"/>
      <c r="D6" s="119"/>
      <c r="E6" s="118"/>
      <c r="F6" s="117"/>
      <c r="G6" s="94" t="s">
        <v>210</v>
      </c>
      <c r="H6" s="96">
        <v>3245692488</v>
      </c>
      <c r="I6" s="114"/>
    </row>
    <row r="7" spans="1:9" ht="81.75" customHeight="1" x14ac:dyDescent="0.25">
      <c r="A7" s="114"/>
      <c r="B7" s="116"/>
      <c r="C7" s="114"/>
      <c r="D7" s="119"/>
      <c r="E7" s="118"/>
      <c r="F7" s="117"/>
      <c r="G7" s="94" t="s">
        <v>211</v>
      </c>
      <c r="H7" s="96">
        <v>6592574031</v>
      </c>
      <c r="I7" s="114"/>
    </row>
    <row r="8" spans="1:9" ht="84.75" customHeight="1" x14ac:dyDescent="0.25">
      <c r="A8" s="60">
        <v>2021</v>
      </c>
      <c r="B8" s="59" t="s">
        <v>219</v>
      </c>
      <c r="C8" s="94" t="s">
        <v>129</v>
      </c>
      <c r="D8" s="97">
        <f>29463302476+100000000</f>
        <v>29563302476</v>
      </c>
      <c r="E8" s="98">
        <v>44439</v>
      </c>
      <c r="F8" s="98">
        <v>44499</v>
      </c>
      <c r="G8" s="94" t="s">
        <v>208</v>
      </c>
      <c r="H8" s="96">
        <v>29462810913</v>
      </c>
      <c r="I8" s="94" t="s">
        <v>230</v>
      </c>
    </row>
    <row r="9" spans="1:9" ht="338.25" customHeight="1" x14ac:dyDescent="0.25">
      <c r="A9" s="60">
        <v>2021</v>
      </c>
      <c r="B9" s="59" t="s">
        <v>220</v>
      </c>
      <c r="C9" s="94" t="s">
        <v>129</v>
      </c>
      <c r="D9" s="97">
        <v>13128743531</v>
      </c>
      <c r="E9" s="68">
        <v>44399</v>
      </c>
      <c r="F9" s="98">
        <v>44582</v>
      </c>
      <c r="G9" s="94" t="s">
        <v>217</v>
      </c>
      <c r="H9" s="99">
        <v>13028743530</v>
      </c>
      <c r="I9" s="94" t="s">
        <v>229</v>
      </c>
    </row>
    <row r="10" spans="1:9" ht="93.75" customHeight="1" x14ac:dyDescent="0.25">
      <c r="A10" s="4">
        <v>2021</v>
      </c>
      <c r="B10" s="116" t="s">
        <v>221</v>
      </c>
      <c r="C10" s="120" t="s">
        <v>207</v>
      </c>
      <c r="D10" s="122">
        <f>25000000000+100000000</f>
        <v>25100000000</v>
      </c>
      <c r="E10" s="102">
        <v>44473</v>
      </c>
      <c r="F10" s="102">
        <v>44533</v>
      </c>
      <c r="G10" s="94" t="s">
        <v>216</v>
      </c>
      <c r="H10" s="100">
        <v>11136818640</v>
      </c>
      <c r="I10" s="114" t="s">
        <v>231</v>
      </c>
    </row>
    <row r="11" spans="1:9" ht="98.25" customHeight="1" x14ac:dyDescent="0.25">
      <c r="A11" s="4">
        <v>2021</v>
      </c>
      <c r="B11" s="116"/>
      <c r="C11" s="121"/>
      <c r="D11" s="123"/>
      <c r="E11" s="102">
        <v>44473</v>
      </c>
      <c r="F11" s="102">
        <v>44533</v>
      </c>
      <c r="G11" s="94" t="s">
        <v>215</v>
      </c>
      <c r="H11" s="100">
        <v>13863181360</v>
      </c>
      <c r="I11" s="114"/>
    </row>
    <row r="12" spans="1:9" ht="44.25" customHeight="1" x14ac:dyDescent="0.25">
      <c r="A12" s="115">
        <v>2022</v>
      </c>
      <c r="B12" s="116" t="s">
        <v>223</v>
      </c>
      <c r="C12" s="114" t="s">
        <v>222</v>
      </c>
      <c r="D12" s="136">
        <v>17342346266</v>
      </c>
      <c r="E12" s="137">
        <v>44887</v>
      </c>
      <c r="F12" s="137">
        <v>44931</v>
      </c>
      <c r="G12" s="104" t="s">
        <v>226</v>
      </c>
      <c r="H12" s="100">
        <v>9969197819</v>
      </c>
      <c r="I12" s="124" t="s">
        <v>232</v>
      </c>
    </row>
    <row r="13" spans="1:9" ht="44.25" customHeight="1" x14ac:dyDescent="0.25">
      <c r="A13" s="115"/>
      <c r="B13" s="116"/>
      <c r="C13" s="114"/>
      <c r="D13" s="136"/>
      <c r="E13" s="137"/>
      <c r="F13" s="137"/>
      <c r="G13" s="103" t="s">
        <v>224</v>
      </c>
      <c r="H13" s="109">
        <v>6969566261</v>
      </c>
      <c r="I13" s="125"/>
    </row>
    <row r="14" spans="1:9" ht="44.25" customHeight="1" x14ac:dyDescent="0.25">
      <c r="A14" s="115"/>
      <c r="B14" s="116"/>
      <c r="C14" s="114"/>
      <c r="D14" s="136"/>
      <c r="E14" s="137"/>
      <c r="F14" s="137"/>
      <c r="G14" s="103" t="s">
        <v>225</v>
      </c>
      <c r="H14" s="109">
        <v>303582186</v>
      </c>
      <c r="I14" s="126"/>
    </row>
    <row r="15" spans="1:9" ht="72" customHeight="1" x14ac:dyDescent="0.25">
      <c r="A15" s="127">
        <v>2023</v>
      </c>
      <c r="B15" s="129" t="s">
        <v>233</v>
      </c>
      <c r="C15" s="131" t="s">
        <v>129</v>
      </c>
      <c r="D15" s="122">
        <v>16975000000</v>
      </c>
      <c r="E15" s="133">
        <v>45091</v>
      </c>
      <c r="F15" s="133">
        <v>45151</v>
      </c>
      <c r="G15" s="112" t="s">
        <v>235</v>
      </c>
      <c r="H15" s="109">
        <v>11250000000000</v>
      </c>
      <c r="I15" s="135" t="s">
        <v>240</v>
      </c>
    </row>
    <row r="16" spans="1:9" ht="72" customHeight="1" x14ac:dyDescent="0.25">
      <c r="A16" s="128"/>
      <c r="B16" s="130"/>
      <c r="C16" s="132"/>
      <c r="D16" s="123"/>
      <c r="E16" s="134"/>
      <c r="F16" s="134"/>
      <c r="G16" s="103" t="s">
        <v>234</v>
      </c>
      <c r="H16" s="109">
        <v>5625000000000</v>
      </c>
      <c r="I16" s="135"/>
    </row>
    <row r="17" spans="1:9" ht="81" customHeight="1" x14ac:dyDescent="0.25">
      <c r="A17" s="60">
        <v>2023</v>
      </c>
      <c r="B17" s="59" t="s">
        <v>236</v>
      </c>
      <c r="C17" s="94" t="s">
        <v>237</v>
      </c>
      <c r="D17" s="97">
        <v>3100000000</v>
      </c>
      <c r="E17" s="98">
        <v>45279</v>
      </c>
      <c r="F17" s="98">
        <v>45340</v>
      </c>
      <c r="G17" s="94" t="s">
        <v>241</v>
      </c>
      <c r="H17" s="96">
        <v>3000000000</v>
      </c>
      <c r="I17" s="94" t="s">
        <v>238</v>
      </c>
    </row>
    <row r="18" spans="1:9" ht="30" customHeight="1" x14ac:dyDescent="0.25">
      <c r="D18" s="110"/>
    </row>
    <row r="19" spans="1:9" ht="30" customHeight="1" x14ac:dyDescent="0.25">
      <c r="D19" s="110"/>
    </row>
    <row r="20" spans="1:9" ht="30" customHeight="1" x14ac:dyDescent="0.25">
      <c r="D20" s="111"/>
    </row>
    <row r="21" spans="1:9" ht="30" customHeight="1" x14ac:dyDescent="0.25"/>
    <row r="22" spans="1:9" ht="30" customHeight="1" x14ac:dyDescent="0.25"/>
    <row r="23" spans="1:9" ht="30" customHeight="1" x14ac:dyDescent="0.25"/>
    <row r="24" spans="1:9" ht="30" customHeight="1" x14ac:dyDescent="0.25"/>
    <row r="25" spans="1:9" ht="30" customHeight="1" x14ac:dyDescent="0.25"/>
    <row r="26" spans="1:9" ht="30" customHeight="1" x14ac:dyDescent="0.25"/>
    <row r="27" spans="1:9" ht="30" customHeight="1" x14ac:dyDescent="0.25"/>
    <row r="28" spans="1:9" ht="30" customHeight="1" x14ac:dyDescent="0.25"/>
    <row r="29" spans="1:9" ht="30" customHeight="1" x14ac:dyDescent="0.25"/>
    <row r="30" spans="1:9" ht="30" customHeight="1" x14ac:dyDescent="0.25"/>
    <row r="31" spans="1:9" ht="30" customHeight="1" x14ac:dyDescent="0.25"/>
    <row r="32" spans="1:9" ht="30" customHeight="1" x14ac:dyDescent="0.25"/>
    <row r="33" ht="30" customHeight="1" x14ac:dyDescent="0.25"/>
    <row r="34" ht="30" customHeight="1" x14ac:dyDescent="0.25"/>
    <row r="35" ht="30" customHeight="1" x14ac:dyDescent="0.25"/>
    <row r="36" ht="30" customHeight="1" x14ac:dyDescent="0.25"/>
    <row r="37" ht="30" customHeight="1" x14ac:dyDescent="0.25"/>
    <row r="38" ht="30" customHeight="1" x14ac:dyDescent="0.25"/>
    <row r="39" ht="30" customHeight="1" x14ac:dyDescent="0.25"/>
    <row r="40" ht="30" customHeight="1" x14ac:dyDescent="0.25"/>
    <row r="41" ht="30" customHeight="1" x14ac:dyDescent="0.25"/>
    <row r="42" ht="30" customHeight="1" x14ac:dyDescent="0.25"/>
    <row r="43" ht="30" customHeight="1" x14ac:dyDescent="0.25"/>
    <row r="44" ht="30" customHeight="1" x14ac:dyDescent="0.25"/>
    <row r="45" ht="30" customHeight="1" x14ac:dyDescent="0.25"/>
    <row r="46" ht="30" customHeight="1" x14ac:dyDescent="0.25"/>
    <row r="47" ht="30" customHeight="1" x14ac:dyDescent="0.25"/>
    <row r="48" ht="30" customHeight="1" x14ac:dyDescent="0.25"/>
    <row r="49" ht="30" customHeight="1" x14ac:dyDescent="0.25"/>
    <row r="50" ht="30" customHeight="1" x14ac:dyDescent="0.25"/>
    <row r="51" ht="30" customHeight="1" x14ac:dyDescent="0.25"/>
    <row r="52" ht="30" customHeight="1" x14ac:dyDescent="0.25"/>
    <row r="53" ht="30" customHeight="1" x14ac:dyDescent="0.25"/>
    <row r="54" ht="30" customHeight="1" x14ac:dyDescent="0.25"/>
    <row r="55" ht="30" customHeight="1" x14ac:dyDescent="0.25"/>
    <row r="56" ht="30" customHeight="1" x14ac:dyDescent="0.25"/>
    <row r="57" ht="30" customHeight="1" x14ac:dyDescent="0.25"/>
    <row r="58" ht="30" customHeight="1" x14ac:dyDescent="0.25"/>
    <row r="59" ht="30" customHeight="1" x14ac:dyDescent="0.25"/>
    <row r="60" ht="30" customHeight="1" x14ac:dyDescent="0.25"/>
    <row r="61" ht="30" customHeight="1" x14ac:dyDescent="0.25"/>
    <row r="62" ht="30" customHeight="1" x14ac:dyDescent="0.25"/>
    <row r="63" ht="30" customHeight="1" x14ac:dyDescent="0.25"/>
    <row r="64" ht="30" customHeight="1" x14ac:dyDescent="0.25"/>
    <row r="65" ht="30" customHeight="1" x14ac:dyDescent="0.25"/>
    <row r="66" ht="30" customHeight="1" x14ac:dyDescent="0.25"/>
    <row r="67" ht="30" customHeight="1" x14ac:dyDescent="0.25"/>
    <row r="68" ht="30" customHeight="1" x14ac:dyDescent="0.25"/>
  </sheetData>
  <mergeCells count="26">
    <mergeCell ref="F15:F16"/>
    <mergeCell ref="I15:I16"/>
    <mergeCell ref="B10:B11"/>
    <mergeCell ref="C12:C14"/>
    <mergeCell ref="D12:D14"/>
    <mergeCell ref="E12:E14"/>
    <mergeCell ref="F12:F14"/>
    <mergeCell ref="A15:A16"/>
    <mergeCell ref="B15:B16"/>
    <mergeCell ref="C15:C16"/>
    <mergeCell ref="D15:D16"/>
    <mergeCell ref="E15:E16"/>
    <mergeCell ref="A1:I2"/>
    <mergeCell ref="I4:I7"/>
    <mergeCell ref="A12:A14"/>
    <mergeCell ref="B12:B14"/>
    <mergeCell ref="A4:A7"/>
    <mergeCell ref="F4:F7"/>
    <mergeCell ref="E4:E7"/>
    <mergeCell ref="D4:D7"/>
    <mergeCell ref="C4:C7"/>
    <mergeCell ref="B4:B7"/>
    <mergeCell ref="I10:I11"/>
    <mergeCell ref="C10:C11"/>
    <mergeCell ref="D10:D11"/>
    <mergeCell ref="I12:I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BASE</vt:lpstr>
      <vt:lpstr>CONVENIOS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ADMFIN09</dc:creator>
  <cp:lastModifiedBy>Jorge Hernando Cabrera Rojas</cp:lastModifiedBy>
  <dcterms:created xsi:type="dcterms:W3CDTF">2022-05-13T16:55:57Z</dcterms:created>
  <dcterms:modified xsi:type="dcterms:W3CDTF">2025-02-19T15:50:01Z</dcterms:modified>
</cp:coreProperties>
</file>